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25" windowHeight="7410" tabRatio="370" activeTab="1"/>
  </bookViews>
  <sheets>
    <sheet name="Prihodi i rashodi" sheetId="1" r:id="rId1"/>
    <sheet name="Troskokovi po strankama" sheetId="2" r:id="rId2"/>
    <sheet name="Sheet3" sheetId="3" r:id="rId3"/>
  </sheets>
  <definedNames>
    <definedName name="_xlnm.Print_Area" localSheetId="0">'Prihodi i rashodi'!$A$1:$J$25</definedName>
    <definedName name="_xlnm.Print_Area" localSheetId="1">'Troskokovi po strankama'!$A$1:$R$33</definedName>
  </definedNames>
  <calcPr fullCalcOnLoad="1"/>
</workbook>
</file>

<file path=xl/sharedStrings.xml><?xml version="1.0" encoding="utf-8"?>
<sst xmlns="http://schemas.openxmlformats.org/spreadsheetml/2006/main" count="103" uniqueCount="87">
  <si>
    <t>Ukupan iznos utrošenih sredstava</t>
  </si>
  <si>
    <t>Prilozi fizičkih lica političkom subjektu</t>
  </si>
  <si>
    <t>Prilozi pravnih lica i međunarodnih političkih udruženja političkom subjektu</t>
  </si>
  <si>
    <t>Sopstvena sredstva</t>
  </si>
  <si>
    <t>Krediti odobreni pod tržišnim uslovima</t>
  </si>
  <si>
    <t xml:space="preserve">Izborno jemstvo </t>
  </si>
  <si>
    <t>SVM</t>
  </si>
  <si>
    <t>Ukupni trošak</t>
  </si>
  <si>
    <t>Leci</t>
  </si>
  <si>
    <t>Brošure</t>
  </si>
  <si>
    <t>Novine</t>
  </si>
  <si>
    <t>Plakati</t>
  </si>
  <si>
    <t>Bilbordi</t>
  </si>
  <si>
    <t xml:space="preserve">Drugi promo materijali
</t>
  </si>
  <si>
    <t>Drugi trošak 
distribucije</t>
  </si>
  <si>
    <t>0,00</t>
  </si>
  <si>
    <t>Miting</t>
  </si>
  <si>
    <t>Konvencija</t>
  </si>
  <si>
    <t>Drugi tipovi
javnih manifestacija</t>
  </si>
  <si>
    <t xml:space="preserve">Konferencija za štampu
</t>
  </si>
  <si>
    <t>Televizija Spot</t>
  </si>
  <si>
    <t>Televizija Oglas</t>
  </si>
  <si>
    <t xml:space="preserve">Televizija zakupljeni termini
</t>
  </si>
  <si>
    <t>Radio oglas</t>
  </si>
  <si>
    <t xml:space="preserve">Radio zakupljeni termini
</t>
  </si>
  <si>
    <t>Štampa</t>
  </si>
  <si>
    <t>Internet sajt</t>
  </si>
  <si>
    <t>Internet Baner</t>
  </si>
  <si>
    <t xml:space="preserve">Ostali troškovi oglašavanja
</t>
  </si>
  <si>
    <t>Overa potpisa</t>
  </si>
  <si>
    <t>Ostali putni 
troškovi</t>
  </si>
  <si>
    <t xml:space="preserve">Komunalni i režijski troškovi
</t>
  </si>
  <si>
    <t>Troškovi 
komunikacije</t>
  </si>
  <si>
    <t>Troškovi dodatnog
angažovanja</t>
  </si>
  <si>
    <t>Angažovanje marketinške
agencije</t>
  </si>
  <si>
    <t>Javnomnjenska 
istraživanja</t>
  </si>
  <si>
    <t>Ostali nepomenuti 
troškovi</t>
  </si>
  <si>
    <t>Izbor za bolju Vojvodinu
 - Bojan Pajtić</t>
  </si>
  <si>
    <t>Ukupan iznos sredstava primljenih iz budžeta AP Vojvodine</t>
  </si>
  <si>
    <t xml:space="preserve">Vraćeno u budžet </t>
  </si>
  <si>
    <t>SRS dr Vojislav Šešelj</t>
  </si>
  <si>
    <t xml:space="preserve">SRS - dr Vojislav Šešelj
</t>
  </si>
  <si>
    <t>DSS Vojislav Koštunica</t>
  </si>
  <si>
    <t>90,50</t>
  </si>
  <si>
    <t>Vojovđanski Preokret</t>
  </si>
  <si>
    <t>Vojvođanski Preokret</t>
  </si>
  <si>
    <t>SPS</t>
  </si>
  <si>
    <t>Jedinstvena Srbija</t>
  </si>
  <si>
    <t>Dveri</t>
  </si>
  <si>
    <t>GG Dveri</t>
  </si>
  <si>
    <t>Građanski savez Mađara</t>
  </si>
  <si>
    <t>Ukupni zbir prihoda je 557,554.00 dinara</t>
  </si>
  <si>
    <t>DZVM</t>
  </si>
  <si>
    <t>Ukupni zbir troškova je za 25,483.98 veći od ukupnih prihoda</t>
  </si>
  <si>
    <t>Savez bačkih Bunjevaca</t>
  </si>
  <si>
    <t>SNS</t>
  </si>
  <si>
    <t>Ukupan zbir troškova je za 6,740.22 dinara veći od prihoda</t>
  </si>
  <si>
    <t>LSV</t>
  </si>
  <si>
    <t>6,342.077.68</t>
  </si>
  <si>
    <t>33.040,00</t>
  </si>
  <si>
    <t>Ukupan zbir troškova je za 4,181,749.93 dinara veći od prihoda</t>
  </si>
  <si>
    <t>387.104,00</t>
  </si>
  <si>
    <t>5.000,00</t>
  </si>
  <si>
    <t>Ukupan zbir prihoda je za 1,852.00 dinara veći od ukupnih troškova</t>
  </si>
  <si>
    <t>Crnogorska partija 1</t>
  </si>
  <si>
    <t xml:space="preserve">Crnogorska partija 2
</t>
  </si>
  <si>
    <t>33.703,00</t>
  </si>
  <si>
    <t>36.618,00</t>
  </si>
  <si>
    <t>Ukupan zbir prihoda je za 4,483.00 dinara veći od ukupnog troška</t>
  </si>
  <si>
    <t xml:space="preserve">Srpska demokratska stranka
</t>
  </si>
  <si>
    <t>623.025,00</t>
  </si>
  <si>
    <t>Ukupan iznos prihoda je za   1,326.00 dinara veći od ukupnog troška</t>
  </si>
  <si>
    <t>17.500,00</t>
  </si>
  <si>
    <t>19.089,00</t>
  </si>
  <si>
    <t>G17 + Novi Sad</t>
  </si>
  <si>
    <t>G17+ Novi Sad</t>
  </si>
  <si>
    <t>Ukupan iznos troškova je za 2,886.00 dinara veći od ukupnih prihoda</t>
  </si>
  <si>
    <t xml:space="preserve">2,038,551.00
</t>
  </si>
  <si>
    <t>Ukupan prihod je za 236,155.63 dinara veći od ukupnih troškova</t>
  </si>
  <si>
    <t>Ukupni trošak je za 16,102,544.11 dinara veći od ukupnih prihoda</t>
  </si>
  <si>
    <t>Pregled prihoda i rashoda stranaka u kampanji za izbor poslanika u Skupštinu AP Vojvodine</t>
  </si>
  <si>
    <t>Pregled troškova kampanje za izbor poslanika u Skupštinu AP Vojvodine po budžetskim stavkama</t>
  </si>
  <si>
    <t xml:space="preserve">2,413,834.03
</t>
  </si>
  <si>
    <t xml:space="preserve">4,947,991.80
</t>
  </si>
  <si>
    <t xml:space="preserve">Ukupno po stavci
</t>
  </si>
  <si>
    <t>Odstupanja</t>
  </si>
  <si>
    <t>Ukupno po stavci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</si>
</sst>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222222"/>
      <name val="Arial"/>
      <family val="2"/>
    </font>
    <font>
      <b/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4" fontId="39" fillId="0" borderId="10" xfId="0" applyNumberFormat="1" applyFont="1" applyFill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9" fillId="33" borderId="11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/>
    </xf>
    <xf numFmtId="4" fontId="40" fillId="0" borderId="11" xfId="0" applyNumberFormat="1" applyFont="1" applyBorder="1" applyAlignment="1">
      <alignment horizontal="left" vertical="center"/>
    </xf>
    <xf numFmtId="4" fontId="39" fillId="34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/>
    </xf>
    <xf numFmtId="4" fontId="39" fillId="19" borderId="11" xfId="0" applyNumberFormat="1" applyFont="1" applyFill="1" applyBorder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 wrapText="1"/>
    </xf>
    <xf numFmtId="4" fontId="39" fillId="0" borderId="11" xfId="0" applyNumberFormat="1" applyFont="1" applyBorder="1" applyAlignment="1">
      <alignment/>
    </xf>
    <xf numFmtId="4" fontId="39" fillId="34" borderId="11" xfId="0" applyNumberFormat="1" applyFont="1" applyFill="1" applyBorder="1" applyAlignment="1">
      <alignment horizontal="center"/>
    </xf>
    <xf numFmtId="4" fontId="39" fillId="0" borderId="11" xfId="0" applyNumberFormat="1" applyFont="1" applyFill="1" applyBorder="1" applyAlignment="1">
      <alignment horizontal="center"/>
    </xf>
    <xf numFmtId="4" fontId="39" fillId="33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0" fillId="0" borderId="11" xfId="0" applyNumberFormat="1" applyFont="1" applyFill="1" applyBorder="1" applyAlignment="1">
      <alignment/>
    </xf>
    <xf numFmtId="4" fontId="5" fillId="19" borderId="11" xfId="0" applyNumberFormat="1" applyFont="1" applyFill="1" applyBorder="1" applyAlignment="1">
      <alignment horizontal="center" vertical="center" wrapText="1"/>
    </xf>
    <xf numFmtId="4" fontId="39" fillId="13" borderId="11" xfId="0" applyNumberFormat="1" applyFont="1" applyFill="1" applyBorder="1" applyAlignment="1">
      <alignment horizontal="center" vertical="center" wrapText="1"/>
    </xf>
    <xf numFmtId="4" fontId="40" fillId="35" borderId="11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/>
    </xf>
    <xf numFmtId="4" fontId="39" fillId="0" borderId="13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 vertical="center"/>
    </xf>
    <xf numFmtId="4" fontId="39" fillId="0" borderId="15" xfId="0" applyNumberFormat="1" applyFont="1" applyFill="1" applyBorder="1" applyAlignment="1">
      <alignment horizontal="center" vertical="center"/>
    </xf>
    <xf numFmtId="4" fontId="40" fillId="35" borderId="16" xfId="0" applyNumberFormat="1" applyFont="1" applyFill="1" applyBorder="1" applyAlignment="1">
      <alignment vertical="center" wrapText="1"/>
    </xf>
    <xf numFmtId="4" fontId="40" fillId="35" borderId="17" xfId="0" applyNumberFormat="1" applyFont="1" applyFill="1" applyBorder="1" applyAlignment="1">
      <alignment horizontal="center" vertical="center" wrapText="1"/>
    </xf>
    <xf numFmtId="4" fontId="40" fillId="10" borderId="16" xfId="0" applyNumberFormat="1" applyFont="1" applyFill="1" applyBorder="1" applyAlignment="1">
      <alignment vertical="center" wrapText="1"/>
    </xf>
    <xf numFmtId="4" fontId="39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/>
    </xf>
    <xf numFmtId="4" fontId="40" fillId="10" borderId="16" xfId="0" applyNumberFormat="1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/>
    </xf>
    <xf numFmtId="4" fontId="39" fillId="0" borderId="17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4" fontId="39" fillId="13" borderId="11" xfId="0" applyNumberFormat="1" applyFont="1" applyFill="1" applyBorder="1" applyAlignment="1">
      <alignment horizontal="center" vertical="center"/>
    </xf>
    <xf numFmtId="4" fontId="39" fillId="0" borderId="0" xfId="0" applyNumberFormat="1" applyFont="1" applyBorder="1" applyAlignment="1">
      <alignment/>
    </xf>
    <xf numFmtId="4" fontId="40" fillId="33" borderId="0" xfId="0" applyNumberFormat="1" applyFont="1" applyFill="1" applyBorder="1" applyAlignment="1">
      <alignment horizontal="center" vertical="center"/>
    </xf>
    <xf numFmtId="4" fontId="39" fillId="0" borderId="14" xfId="0" applyNumberFormat="1" applyFont="1" applyBorder="1" applyAlignment="1">
      <alignment/>
    </xf>
    <xf numFmtId="4" fontId="40" fillId="0" borderId="0" xfId="0" applyNumberFormat="1" applyFont="1" applyBorder="1" applyAlignment="1">
      <alignment horizontal="left" vertical="center"/>
    </xf>
    <xf numFmtId="4" fontId="39" fillId="34" borderId="0" xfId="0" applyNumberFormat="1" applyFont="1" applyFill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/>
    </xf>
    <xf numFmtId="4" fontId="39" fillId="0" borderId="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4" fontId="40" fillId="4" borderId="16" xfId="0" applyNumberFormat="1" applyFont="1" applyFill="1" applyBorder="1" applyAlignment="1">
      <alignment horizontal="left" vertical="center"/>
    </xf>
    <xf numFmtId="4" fontId="40" fillId="4" borderId="16" xfId="0" applyNumberFormat="1" applyFont="1" applyFill="1" applyBorder="1" applyAlignment="1">
      <alignment horizontal="left" vertical="center" wrapText="1"/>
    </xf>
    <xf numFmtId="4" fontId="41" fillId="13" borderId="11" xfId="0" applyNumberFormat="1" applyFont="1" applyFill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" fontId="40" fillId="33" borderId="17" xfId="0" applyNumberFormat="1" applyFont="1" applyFill="1" applyBorder="1" applyAlignment="1">
      <alignment horizontal="center" vertical="center"/>
    </xf>
    <xf numFmtId="4" fontId="39" fillId="0" borderId="17" xfId="0" applyNumberFormat="1" applyFont="1" applyBorder="1" applyAlignment="1">
      <alignment/>
    </xf>
    <xf numFmtId="4" fontId="39" fillId="11" borderId="17" xfId="0" applyNumberFormat="1" applyFont="1" applyFill="1" applyBorder="1" applyAlignment="1">
      <alignment/>
    </xf>
    <xf numFmtId="4" fontId="39" fillId="9" borderId="17" xfId="0" applyNumberFormat="1" applyFont="1" applyFill="1" applyBorder="1" applyAlignment="1">
      <alignment/>
    </xf>
    <xf numFmtId="4" fontId="39" fillId="12" borderId="17" xfId="0" applyNumberFormat="1" applyFont="1" applyFill="1" applyBorder="1" applyAlignment="1">
      <alignment/>
    </xf>
    <xf numFmtId="4" fontId="39" fillId="36" borderId="17" xfId="0" applyNumberFormat="1" applyFont="1" applyFill="1" applyBorder="1" applyAlignment="1">
      <alignment/>
    </xf>
    <xf numFmtId="4" fontId="39" fillId="19" borderId="17" xfId="0" applyNumberFormat="1" applyFont="1" applyFill="1" applyBorder="1" applyAlignment="1">
      <alignment/>
    </xf>
    <xf numFmtId="4" fontId="39" fillId="8" borderId="17" xfId="0" applyNumberFormat="1" applyFont="1" applyFill="1" applyBorder="1" applyAlignment="1">
      <alignment/>
    </xf>
    <xf numFmtId="4" fontId="39" fillId="10" borderId="17" xfId="0" applyNumberFormat="1" applyFont="1" applyFill="1" applyBorder="1" applyAlignment="1">
      <alignment/>
    </xf>
    <xf numFmtId="4" fontId="39" fillId="37" borderId="17" xfId="0" applyNumberFormat="1" applyFont="1" applyFill="1" applyBorder="1" applyAlignment="1">
      <alignment/>
    </xf>
    <xf numFmtId="4" fontId="40" fillId="4" borderId="16" xfId="0" applyNumberFormat="1" applyFont="1" applyFill="1" applyBorder="1" applyAlignment="1">
      <alignment horizontal="center" vertical="top"/>
    </xf>
    <xf numFmtId="4" fontId="40" fillId="38" borderId="11" xfId="0" applyNumberFormat="1" applyFont="1" applyFill="1" applyBorder="1" applyAlignment="1">
      <alignment horizontal="center" vertical="top" wrapText="1"/>
    </xf>
    <xf numFmtId="4" fontId="40" fillId="38" borderId="12" xfId="0" applyNumberFormat="1" applyFont="1" applyFill="1" applyBorder="1" applyAlignment="1">
      <alignment horizontal="center" vertical="top"/>
    </xf>
    <xf numFmtId="4" fontId="40" fillId="38" borderId="17" xfId="0" applyNumberFormat="1" applyFont="1" applyFill="1" applyBorder="1" applyAlignment="1">
      <alignment horizontal="center" vertical="top" wrapText="1"/>
    </xf>
    <xf numFmtId="4" fontId="40" fillId="33" borderId="0" xfId="0" applyNumberFormat="1" applyFont="1" applyFill="1" applyBorder="1" applyAlignment="1">
      <alignment horizontal="center" vertical="top"/>
    </xf>
    <xf numFmtId="4" fontId="40" fillId="33" borderId="10" xfId="0" applyNumberFormat="1" applyFont="1" applyFill="1" applyBorder="1" applyAlignment="1">
      <alignment horizontal="center" vertical="top"/>
    </xf>
    <xf numFmtId="4" fontId="40" fillId="33" borderId="11" xfId="0" applyNumberFormat="1" applyFont="1" applyFill="1" applyBorder="1" applyAlignment="1">
      <alignment horizontal="center" vertical="top"/>
    </xf>
    <xf numFmtId="4" fontId="40" fillId="10" borderId="18" xfId="0" applyNumberFormat="1" applyFont="1" applyFill="1" applyBorder="1" applyAlignment="1">
      <alignment horizontal="left" vertical="center"/>
    </xf>
    <xf numFmtId="4" fontId="39" fillId="0" borderId="13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4" fontId="40" fillId="10" borderId="11" xfId="0" applyNumberFormat="1" applyFont="1" applyFill="1" applyBorder="1" applyAlignment="1">
      <alignment horizontal="left" vertical="center"/>
    </xf>
    <xf numFmtId="4" fontId="41" fillId="13" borderId="12" xfId="0" applyNumberFormat="1" applyFont="1" applyFill="1" applyBorder="1" applyAlignment="1">
      <alignment horizontal="center" vertical="center"/>
    </xf>
    <xf numFmtId="4" fontId="39" fillId="13" borderId="20" xfId="0" applyNumberFormat="1" applyFont="1" applyFill="1" applyBorder="1" applyAlignment="1">
      <alignment horizontal="center" vertical="center"/>
    </xf>
    <xf numFmtId="4" fontId="39" fillId="13" borderId="21" xfId="0" applyNumberFormat="1" applyFont="1" applyFill="1" applyBorder="1" applyAlignment="1">
      <alignment horizontal="center" vertical="center"/>
    </xf>
    <xf numFmtId="4" fontId="41" fillId="13" borderId="21" xfId="0" applyNumberFormat="1" applyFont="1" applyFill="1" applyBorder="1" applyAlignment="1">
      <alignment horizontal="center" vertical="center"/>
    </xf>
    <xf numFmtId="4" fontId="39" fillId="13" borderId="22" xfId="0" applyNumberFormat="1" applyFont="1" applyFill="1" applyBorder="1" applyAlignment="1">
      <alignment horizontal="center" vertical="center"/>
    </xf>
    <xf numFmtId="4" fontId="41" fillId="13" borderId="23" xfId="0" applyNumberFormat="1" applyFont="1" applyFill="1" applyBorder="1" applyAlignment="1">
      <alignment horizontal="center" vertical="center"/>
    </xf>
    <xf numFmtId="4" fontId="40" fillId="18" borderId="24" xfId="0" applyNumberFormat="1" applyFont="1" applyFill="1" applyBorder="1" applyAlignment="1">
      <alignment/>
    </xf>
    <xf numFmtId="4" fontId="40" fillId="18" borderId="25" xfId="0" applyNumberFormat="1" applyFont="1" applyFill="1" applyBorder="1" applyAlignment="1">
      <alignment/>
    </xf>
    <xf numFmtId="4" fontId="40" fillId="18" borderId="26" xfId="0" applyNumberFormat="1" applyFont="1" applyFill="1" applyBorder="1" applyAlignment="1">
      <alignment/>
    </xf>
    <xf numFmtId="4" fontId="40" fillId="0" borderId="27" xfId="0" applyNumberFormat="1" applyFont="1" applyFill="1" applyBorder="1" applyAlignment="1">
      <alignment/>
    </xf>
    <xf numFmtId="4" fontId="40" fillId="0" borderId="28" xfId="0" applyNumberFormat="1" applyFont="1" applyFill="1" applyBorder="1" applyAlignment="1">
      <alignment/>
    </xf>
    <xf numFmtId="4" fontId="40" fillId="0" borderId="29" xfId="0" applyNumberFormat="1" applyFont="1" applyFill="1" applyBorder="1" applyAlignment="1">
      <alignment/>
    </xf>
    <xf numFmtId="4" fontId="42" fillId="12" borderId="30" xfId="0" applyNumberFormat="1" applyFont="1" applyFill="1" applyBorder="1" applyAlignment="1">
      <alignment horizontal="left" vertical="center" wrapText="1"/>
    </xf>
    <xf numFmtId="4" fontId="42" fillId="12" borderId="31" xfId="0" applyNumberFormat="1" applyFont="1" applyFill="1" applyBorder="1" applyAlignment="1">
      <alignment horizontal="left" vertical="center" wrapText="1"/>
    </xf>
    <xf numFmtId="4" fontId="42" fillId="12" borderId="32" xfId="0" applyNumberFormat="1" applyFont="1" applyFill="1" applyBorder="1" applyAlignment="1">
      <alignment horizontal="left" vertical="center" wrapText="1"/>
    </xf>
    <xf numFmtId="4" fontId="40" fillId="0" borderId="27" xfId="0" applyNumberFormat="1" applyFont="1" applyBorder="1" applyAlignment="1">
      <alignment horizontal="left" vertical="center" wrapText="1"/>
    </xf>
    <xf numFmtId="4" fontId="40" fillId="0" borderId="28" xfId="0" applyNumberFormat="1" applyFont="1" applyBorder="1" applyAlignment="1">
      <alignment horizontal="left" vertical="center" wrapText="1"/>
    </xf>
    <xf numFmtId="4" fontId="40" fillId="0" borderId="29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20</xdr:row>
      <xdr:rowOff>95250</xdr:rowOff>
    </xdr:from>
    <xdr:to>
      <xdr:col>1</xdr:col>
      <xdr:colOff>819150</xdr:colOff>
      <xdr:row>20</xdr:row>
      <xdr:rowOff>600075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29875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209550</xdr:rowOff>
    </xdr:from>
    <xdr:to>
      <xdr:col>1</xdr:col>
      <xdr:colOff>1047750</xdr:colOff>
      <xdr:row>31</xdr:row>
      <xdr:rowOff>619125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26050"/>
          <a:ext cx="2428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10" workbookViewId="0" topLeftCell="A2">
      <pane ySplit="1" topLeftCell="A3" activePane="bottomLeft" state="frozen"/>
      <selection pane="topLeft" activeCell="A2" sqref="A2"/>
      <selection pane="bottomLeft" activeCell="D3" sqref="D3"/>
    </sheetView>
  </sheetViews>
  <sheetFormatPr defaultColWidth="8.8515625" defaultRowHeight="15"/>
  <cols>
    <col min="1" max="1" width="25.7109375" style="23" customWidth="1"/>
    <col min="2" max="2" width="25.7109375" style="6" customWidth="1"/>
    <col min="3" max="10" width="25.7109375" style="19" customWidth="1"/>
    <col min="11" max="11" width="15.28125" style="19" customWidth="1"/>
    <col min="12" max="16384" width="8.8515625" style="19" customWidth="1"/>
  </cols>
  <sheetData>
    <row r="1" spans="1:16" ht="19.5" customHeight="1">
      <c r="A1" s="95" t="s">
        <v>80</v>
      </c>
      <c r="B1" s="96"/>
      <c r="C1" s="96"/>
      <c r="D1" s="96"/>
      <c r="E1" s="96"/>
      <c r="F1" s="96"/>
      <c r="G1" s="96"/>
      <c r="H1" s="96"/>
      <c r="I1" s="96"/>
      <c r="J1" s="97"/>
      <c r="K1" s="30"/>
      <c r="L1" s="30"/>
      <c r="M1" s="30"/>
      <c r="N1" s="30"/>
      <c r="O1" s="30"/>
      <c r="P1" s="34"/>
    </row>
    <row r="2" spans="1:16" s="4" customFormat="1" ht="90" customHeight="1">
      <c r="A2" s="37"/>
      <c r="B2" s="26" t="s">
        <v>85</v>
      </c>
      <c r="C2" s="26" t="s">
        <v>0</v>
      </c>
      <c r="D2" s="26" t="s">
        <v>38</v>
      </c>
      <c r="E2" s="26" t="s">
        <v>39</v>
      </c>
      <c r="F2" s="26" t="s">
        <v>1</v>
      </c>
      <c r="G2" s="26" t="s">
        <v>2</v>
      </c>
      <c r="H2" s="26" t="s">
        <v>3</v>
      </c>
      <c r="I2" s="26" t="s">
        <v>4</v>
      </c>
      <c r="J2" s="38" t="s">
        <v>5</v>
      </c>
      <c r="K2" s="46"/>
      <c r="L2" s="46"/>
      <c r="M2" s="46"/>
      <c r="N2" s="46"/>
      <c r="O2" s="46"/>
      <c r="P2" s="14"/>
    </row>
    <row r="3" spans="1:16" s="3" customFormat="1" ht="47.25">
      <c r="A3" s="39" t="s">
        <v>37</v>
      </c>
      <c r="B3" s="3" t="s">
        <v>79</v>
      </c>
      <c r="C3" s="6">
        <v>38851776.13</v>
      </c>
      <c r="D3" s="24">
        <v>15075313.44</v>
      </c>
      <c r="E3" s="3">
        <v>0</v>
      </c>
      <c r="F3" s="3">
        <v>480000</v>
      </c>
      <c r="G3" s="3">
        <v>0</v>
      </c>
      <c r="H3" s="3">
        <v>7193918.58</v>
      </c>
      <c r="I3" s="3">
        <v>0</v>
      </c>
      <c r="J3" s="40">
        <v>3500000</v>
      </c>
      <c r="K3" s="45"/>
      <c r="L3" s="45"/>
      <c r="M3" s="45"/>
      <c r="N3" s="45"/>
      <c r="O3" s="45"/>
      <c r="P3" s="1"/>
    </row>
    <row r="4" spans="1:16" s="3" customFormat="1" ht="64.5" customHeight="1">
      <c r="A4" s="39" t="s">
        <v>40</v>
      </c>
      <c r="B4" s="3" t="s">
        <v>78</v>
      </c>
      <c r="C4" s="6">
        <v>12673084.83</v>
      </c>
      <c r="D4" s="22">
        <v>3909551.45</v>
      </c>
      <c r="E4" s="3">
        <v>0</v>
      </c>
      <c r="F4" s="3">
        <v>0</v>
      </c>
      <c r="G4" s="3">
        <v>0</v>
      </c>
      <c r="H4" s="3">
        <v>1999689.01</v>
      </c>
      <c r="I4" s="3">
        <v>7000000</v>
      </c>
      <c r="J4" s="40" t="s">
        <v>77</v>
      </c>
      <c r="K4" s="45"/>
      <c r="L4" s="45"/>
      <c r="M4" s="45"/>
      <c r="N4" s="45"/>
      <c r="O4" s="45"/>
      <c r="P4" s="1"/>
    </row>
    <row r="5" spans="1:16" s="3" customFormat="1" ht="31.5">
      <c r="A5" s="39" t="s">
        <v>42</v>
      </c>
      <c r="C5" s="6">
        <v>1530593.86</v>
      </c>
      <c r="D5" s="3">
        <v>1530503.36</v>
      </c>
      <c r="E5" s="3">
        <v>0</v>
      </c>
      <c r="F5" s="3" t="s">
        <v>43</v>
      </c>
      <c r="G5" s="3">
        <v>0</v>
      </c>
      <c r="H5" s="3">
        <v>0</v>
      </c>
      <c r="I5" s="3">
        <v>0</v>
      </c>
      <c r="J5" s="40">
        <v>0</v>
      </c>
      <c r="K5" s="45"/>
      <c r="L5" s="45"/>
      <c r="M5" s="45"/>
      <c r="N5" s="45"/>
      <c r="O5" s="45"/>
      <c r="P5" s="1"/>
    </row>
    <row r="6" spans="1:16" s="3" customFormat="1" ht="15.75">
      <c r="A6" s="39" t="s">
        <v>44</v>
      </c>
      <c r="C6" s="6">
        <v>1576414</v>
      </c>
      <c r="D6" s="3">
        <v>1579152.62</v>
      </c>
      <c r="E6" s="3">
        <v>0</v>
      </c>
      <c r="F6" s="3">
        <v>14100</v>
      </c>
      <c r="H6" s="3">
        <v>31280</v>
      </c>
      <c r="I6" s="3">
        <v>0</v>
      </c>
      <c r="J6" s="40">
        <v>1618808</v>
      </c>
      <c r="K6" s="45"/>
      <c r="L6" s="45"/>
      <c r="M6" s="45"/>
      <c r="N6" s="45"/>
      <c r="O6" s="45"/>
      <c r="P6" s="1"/>
    </row>
    <row r="7" spans="1:16" s="6" customFormat="1" ht="15.75">
      <c r="A7" s="39" t="s">
        <v>46</v>
      </c>
      <c r="B7" s="3"/>
      <c r="C7" s="12">
        <v>71939036.3</v>
      </c>
      <c r="D7" s="3">
        <v>7790844.1</v>
      </c>
      <c r="E7" s="6">
        <v>0</v>
      </c>
      <c r="F7" s="12">
        <v>52853000</v>
      </c>
      <c r="G7" s="6">
        <v>6516209.39</v>
      </c>
      <c r="H7" s="6">
        <v>4778982.82</v>
      </c>
      <c r="I7" s="6">
        <v>0</v>
      </c>
      <c r="J7" s="40">
        <v>2409284</v>
      </c>
      <c r="K7" s="33"/>
      <c r="L7" s="33"/>
      <c r="M7" s="33"/>
      <c r="N7" s="33"/>
      <c r="O7" s="33"/>
      <c r="P7" s="35"/>
    </row>
    <row r="8" spans="1:16" s="3" customFormat="1" ht="15.75">
      <c r="A8" s="39" t="s">
        <v>47</v>
      </c>
      <c r="C8" s="3">
        <v>654804.38</v>
      </c>
      <c r="D8" s="3">
        <v>471904.36</v>
      </c>
      <c r="E8" s="3">
        <v>0</v>
      </c>
      <c r="F8" s="3">
        <v>213000</v>
      </c>
      <c r="G8" s="3">
        <v>0</v>
      </c>
      <c r="H8" s="3">
        <v>1270.94</v>
      </c>
      <c r="I8" s="3">
        <v>0</v>
      </c>
      <c r="J8" s="40">
        <v>176683.91</v>
      </c>
      <c r="K8" s="45"/>
      <c r="L8" s="45"/>
      <c r="M8" s="45"/>
      <c r="N8" s="45"/>
      <c r="O8" s="45"/>
      <c r="P8" s="1"/>
    </row>
    <row r="9" spans="1:16" s="3" customFormat="1" ht="15.75">
      <c r="A9" s="39" t="s">
        <v>6</v>
      </c>
      <c r="C9" s="3">
        <v>3196500</v>
      </c>
      <c r="D9" s="3">
        <v>3226410</v>
      </c>
      <c r="E9" s="3">
        <v>0</v>
      </c>
      <c r="F9" s="3">
        <v>0</v>
      </c>
      <c r="G9" s="3">
        <v>0</v>
      </c>
      <c r="H9" s="3">
        <v>126000</v>
      </c>
      <c r="I9" s="3">
        <v>50000</v>
      </c>
      <c r="J9" s="40">
        <v>387104</v>
      </c>
      <c r="K9" s="45"/>
      <c r="L9" s="45"/>
      <c r="M9" s="45"/>
      <c r="N9" s="45"/>
      <c r="O9" s="45"/>
      <c r="P9" s="1"/>
    </row>
    <row r="10" spans="1:18" s="6" customFormat="1" ht="30">
      <c r="A10" s="39" t="s">
        <v>48</v>
      </c>
      <c r="B10" s="3" t="s">
        <v>51</v>
      </c>
      <c r="C10" s="3">
        <v>557553.3</v>
      </c>
      <c r="D10" s="6">
        <v>387104</v>
      </c>
      <c r="E10" s="3">
        <v>0</v>
      </c>
      <c r="F10" s="6">
        <v>170450</v>
      </c>
      <c r="G10" s="3">
        <v>0</v>
      </c>
      <c r="H10" s="6">
        <v>0</v>
      </c>
      <c r="I10" s="3">
        <v>0</v>
      </c>
      <c r="J10" s="40">
        <v>387104</v>
      </c>
      <c r="K10" s="33"/>
      <c r="L10" s="33"/>
      <c r="M10" s="33"/>
      <c r="N10" s="33"/>
      <c r="O10" s="33"/>
      <c r="P10" s="36"/>
      <c r="Q10" s="28"/>
      <c r="R10" s="28"/>
    </row>
    <row r="11" spans="1:18" s="6" customFormat="1" ht="99" customHeight="1">
      <c r="A11" s="39" t="s">
        <v>50</v>
      </c>
      <c r="B11" s="3"/>
      <c r="C11" s="3">
        <v>32500</v>
      </c>
      <c r="D11" s="3">
        <v>0</v>
      </c>
      <c r="E11" s="3">
        <v>0</v>
      </c>
      <c r="F11" s="6">
        <v>0</v>
      </c>
      <c r="G11" s="6">
        <v>32500</v>
      </c>
      <c r="H11" s="3">
        <v>0</v>
      </c>
      <c r="I11" s="6">
        <v>0</v>
      </c>
      <c r="J11" s="40">
        <v>0</v>
      </c>
      <c r="K11" s="33"/>
      <c r="L11" s="33"/>
      <c r="M11" s="33"/>
      <c r="N11" s="33"/>
      <c r="O11" s="33"/>
      <c r="P11" s="33"/>
      <c r="Q11" s="33"/>
      <c r="R11" s="33"/>
    </row>
    <row r="12" spans="1:18" s="6" customFormat="1" ht="45">
      <c r="A12" s="39" t="s">
        <v>52</v>
      </c>
      <c r="B12" s="3" t="s">
        <v>53</v>
      </c>
      <c r="C12" s="3">
        <v>252021.12</v>
      </c>
      <c r="D12" s="3">
        <v>226537.14</v>
      </c>
      <c r="E12" s="6">
        <v>0</v>
      </c>
      <c r="F12" s="6">
        <v>9000</v>
      </c>
      <c r="G12" s="3">
        <v>0</v>
      </c>
      <c r="H12" s="6">
        <v>102983.98</v>
      </c>
      <c r="I12" s="3">
        <v>0</v>
      </c>
      <c r="J12" s="40">
        <v>188523.57</v>
      </c>
      <c r="K12" s="33"/>
      <c r="L12" s="33"/>
      <c r="M12" s="33"/>
      <c r="N12" s="33"/>
      <c r="O12" s="33"/>
      <c r="P12" s="33"/>
      <c r="Q12" s="33"/>
      <c r="R12" s="33"/>
    </row>
    <row r="13" spans="1:18" s="3" customFormat="1" ht="31.5">
      <c r="A13" s="39" t="s">
        <v>54</v>
      </c>
      <c r="C13" s="3">
        <v>67406</v>
      </c>
      <c r="D13" s="3">
        <v>67406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40">
        <v>67406</v>
      </c>
      <c r="K13" s="45"/>
      <c r="L13" s="45"/>
      <c r="M13" s="45"/>
      <c r="N13" s="45"/>
      <c r="O13" s="45"/>
      <c r="P13" s="45"/>
      <c r="Q13" s="45"/>
      <c r="R13" s="45"/>
    </row>
    <row r="14" spans="1:18" s="3" customFormat="1" ht="45">
      <c r="A14" s="39" t="s">
        <v>55</v>
      </c>
      <c r="B14" s="3" t="s">
        <v>56</v>
      </c>
      <c r="C14" s="3">
        <v>11302006.7</v>
      </c>
      <c r="D14" s="3">
        <v>10326922.48</v>
      </c>
      <c r="E14" s="3">
        <v>0</v>
      </c>
      <c r="F14" s="3">
        <v>968344</v>
      </c>
      <c r="G14" s="3">
        <v>0</v>
      </c>
      <c r="H14" s="3">
        <v>0</v>
      </c>
      <c r="I14" s="3">
        <v>0</v>
      </c>
      <c r="J14" s="40">
        <v>858946</v>
      </c>
      <c r="K14" s="45"/>
      <c r="L14" s="45"/>
      <c r="M14" s="45"/>
      <c r="N14" s="45"/>
      <c r="O14" s="45"/>
      <c r="P14" s="45"/>
      <c r="Q14" s="45"/>
      <c r="R14" s="45"/>
    </row>
    <row r="15" spans="1:18" s="6" customFormat="1" ht="48" customHeight="1">
      <c r="A15" s="39" t="s">
        <v>57</v>
      </c>
      <c r="B15" s="3" t="s">
        <v>60</v>
      </c>
      <c r="C15" s="3">
        <v>44049804.4</v>
      </c>
      <c r="D15" s="21" t="s">
        <v>58</v>
      </c>
      <c r="E15" s="3">
        <v>0</v>
      </c>
      <c r="F15" s="22">
        <v>13147000</v>
      </c>
      <c r="G15" s="22">
        <v>15000000</v>
      </c>
      <c r="H15" s="22">
        <v>5378976.79</v>
      </c>
      <c r="I15" s="3">
        <v>0</v>
      </c>
      <c r="J15" s="41">
        <v>2274472</v>
      </c>
      <c r="K15" s="33"/>
      <c r="L15" s="33"/>
      <c r="M15" s="33"/>
      <c r="N15" s="33"/>
      <c r="O15" s="33"/>
      <c r="P15" s="33"/>
      <c r="Q15" s="33"/>
      <c r="R15" s="33"/>
    </row>
    <row r="16" spans="1:18" s="6" customFormat="1" ht="45">
      <c r="A16" s="42" t="s">
        <v>64</v>
      </c>
      <c r="B16" s="3" t="s">
        <v>63</v>
      </c>
      <c r="C16" s="6">
        <v>390252</v>
      </c>
      <c r="D16" s="21" t="s">
        <v>61</v>
      </c>
      <c r="E16" s="6">
        <v>0</v>
      </c>
      <c r="F16" s="21" t="s">
        <v>62</v>
      </c>
      <c r="G16" s="6">
        <v>0</v>
      </c>
      <c r="H16" s="6">
        <v>0</v>
      </c>
      <c r="I16" s="6">
        <v>0</v>
      </c>
      <c r="J16" s="43" t="s">
        <v>61</v>
      </c>
      <c r="K16" s="33"/>
      <c r="L16" s="33"/>
      <c r="M16" s="33"/>
      <c r="N16" s="33"/>
      <c r="O16" s="33"/>
      <c r="P16" s="33"/>
      <c r="Q16" s="33"/>
      <c r="R16" s="33"/>
    </row>
    <row r="17" spans="1:18" s="20" customFormat="1" ht="45">
      <c r="A17" s="39" t="s">
        <v>65</v>
      </c>
      <c r="B17" s="3" t="s">
        <v>68</v>
      </c>
      <c r="C17" s="6">
        <v>34220</v>
      </c>
      <c r="D17" s="21" t="s">
        <v>66</v>
      </c>
      <c r="E17" s="6">
        <v>0</v>
      </c>
      <c r="F17" s="21" t="s">
        <v>62</v>
      </c>
      <c r="G17" s="6">
        <v>0</v>
      </c>
      <c r="H17" s="6">
        <v>0</v>
      </c>
      <c r="I17" s="6">
        <v>0</v>
      </c>
      <c r="J17" s="43" t="s">
        <v>67</v>
      </c>
      <c r="K17" s="29"/>
      <c r="L17" s="29"/>
      <c r="M17" s="29"/>
      <c r="N17" s="29"/>
      <c r="O17" s="29"/>
      <c r="P17" s="29"/>
      <c r="Q17" s="29"/>
      <c r="R17" s="29"/>
    </row>
    <row r="18" spans="1:18" ht="47.25">
      <c r="A18" s="42" t="s">
        <v>69</v>
      </c>
      <c r="B18" s="3" t="s">
        <v>71</v>
      </c>
      <c r="C18" s="6">
        <v>621699</v>
      </c>
      <c r="D18" s="21" t="s">
        <v>70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44">
        <v>623025</v>
      </c>
      <c r="K18" s="30"/>
      <c r="L18" s="30"/>
      <c r="M18" s="30"/>
      <c r="N18" s="30"/>
      <c r="O18" s="30"/>
      <c r="P18" s="30"/>
      <c r="Q18" s="30"/>
      <c r="R18" s="30"/>
    </row>
    <row r="19" spans="1:18" ht="45.75" thickBot="1">
      <c r="A19" s="83" t="s">
        <v>74</v>
      </c>
      <c r="B19" s="84" t="s">
        <v>76</v>
      </c>
      <c r="C19" s="85">
        <v>36589</v>
      </c>
      <c r="D19" s="86" t="s">
        <v>66</v>
      </c>
      <c r="E19" s="28">
        <v>0</v>
      </c>
      <c r="F19" s="28">
        <v>0</v>
      </c>
      <c r="G19" s="28">
        <v>0</v>
      </c>
      <c r="H19" s="85">
        <v>0</v>
      </c>
      <c r="I19" s="28">
        <v>0</v>
      </c>
      <c r="J19" s="87" t="s">
        <v>66</v>
      </c>
      <c r="K19" s="30"/>
      <c r="L19" s="30"/>
      <c r="M19" s="30"/>
      <c r="N19" s="30"/>
      <c r="O19" s="30"/>
      <c r="P19" s="30"/>
      <c r="Q19" s="30"/>
      <c r="R19" s="30"/>
    </row>
    <row r="20" spans="1:18" ht="16.5" thickBot="1">
      <c r="A20" s="88" t="s">
        <v>86</v>
      </c>
      <c r="B20" s="3"/>
      <c r="C20" s="60">
        <f aca="true" t="shared" si="0" ref="C20:J20">SUM(C3:C19)</f>
        <v>187766261.02</v>
      </c>
      <c r="D20" s="89">
        <f t="shared" si="0"/>
        <v>44591648.95</v>
      </c>
      <c r="E20" s="90">
        <f t="shared" si="0"/>
        <v>0</v>
      </c>
      <c r="F20" s="91">
        <f t="shared" si="0"/>
        <v>67854894</v>
      </c>
      <c r="G20" s="91">
        <f t="shared" si="0"/>
        <v>21548709.39</v>
      </c>
      <c r="H20" s="92">
        <f t="shared" si="0"/>
        <v>19613102.12</v>
      </c>
      <c r="I20" s="93">
        <f t="shared" si="0"/>
        <v>7050000</v>
      </c>
      <c r="J20" s="94">
        <f t="shared" si="0"/>
        <v>12491356.48</v>
      </c>
      <c r="K20" s="30"/>
      <c r="L20" s="30"/>
      <c r="M20" s="30"/>
      <c r="N20" s="30"/>
      <c r="O20" s="30"/>
      <c r="P20" s="30"/>
      <c r="Q20" s="30"/>
      <c r="R20" s="30"/>
    </row>
    <row r="21" spans="1:18" ht="56.25" customHeight="1" thickBot="1">
      <c r="A21" s="98"/>
      <c r="B21" s="99"/>
      <c r="C21" s="99"/>
      <c r="D21" s="99"/>
      <c r="E21" s="99"/>
      <c r="F21" s="99"/>
      <c r="G21" s="99"/>
      <c r="H21" s="99"/>
      <c r="I21" s="99"/>
      <c r="J21" s="100"/>
      <c r="K21" s="30"/>
      <c r="L21" s="30"/>
      <c r="M21" s="30"/>
      <c r="N21" s="30"/>
      <c r="O21" s="30"/>
      <c r="P21" s="30"/>
      <c r="Q21" s="30"/>
      <c r="R21" s="30"/>
    </row>
    <row r="22" spans="1:18" ht="15.75">
      <c r="A22" s="32"/>
      <c r="B22" s="33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.75">
      <c r="A23" s="32"/>
      <c r="B23" s="3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>
      <c r="A24" s="32"/>
      <c r="B24" s="33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5.75">
      <c r="A25" s="32"/>
      <c r="B25" s="33"/>
      <c r="C25" s="30"/>
      <c r="D25" s="30"/>
      <c r="E25" s="30"/>
      <c r="F25" s="30"/>
      <c r="G25" s="30"/>
      <c r="H25" s="30"/>
      <c r="I25" s="30"/>
      <c r="J25" s="30"/>
      <c r="K25" s="30"/>
      <c r="L25" s="34"/>
      <c r="M25" s="31"/>
      <c r="N25" s="31"/>
      <c r="O25" s="31"/>
      <c r="P25" s="31"/>
      <c r="Q25" s="31"/>
      <c r="R25" s="31"/>
    </row>
    <row r="26" spans="1:12" ht="15.75">
      <c r="A26" s="32"/>
      <c r="B26" s="33"/>
      <c r="C26" s="30"/>
      <c r="D26" s="30"/>
      <c r="E26" s="30"/>
      <c r="F26" s="30"/>
      <c r="G26" s="30"/>
      <c r="H26" s="30"/>
      <c r="I26" s="30"/>
      <c r="J26" s="30"/>
      <c r="K26" s="30"/>
      <c r="L26" s="34"/>
    </row>
    <row r="27" ht="15">
      <c r="A27" s="13"/>
    </row>
  </sheetData>
  <sheetProtection/>
  <mergeCells count="2">
    <mergeCell ref="A1:J1"/>
    <mergeCell ref="A21:J21"/>
  </mergeCells>
  <printOptions/>
  <pageMargins left="0.25" right="0.25" top="0.25" bottom="0.25" header="0.3" footer="0.25"/>
  <pageSetup horizontalDpi="200" verticalDpi="200" orientation="landscape" paperSize="9" scale="5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zoomScaleSheetLayoutView="10" zoomScalePageLayoutView="0" workbookViewId="0" topLeftCell="A29">
      <selection activeCell="A32" sqref="A32:R32"/>
    </sheetView>
  </sheetViews>
  <sheetFormatPr defaultColWidth="20.7109375" defaultRowHeight="45" customHeight="1"/>
  <cols>
    <col min="1" max="1" width="20.7109375" style="9" customWidth="1"/>
    <col min="2" max="2" width="20.7109375" style="16" customWidth="1"/>
    <col min="3" max="4" width="20.7109375" style="11" customWidth="1"/>
    <col min="5" max="5" width="20.7109375" style="17" customWidth="1"/>
    <col min="6" max="6" width="21.00390625" style="15" customWidth="1"/>
    <col min="7" max="7" width="20.7109375" style="15" customWidth="1"/>
    <col min="8" max="8" width="20.7109375" style="18" customWidth="1"/>
    <col min="9" max="9" width="20.7109375" style="15" customWidth="1"/>
    <col min="10" max="10" width="20.7109375" style="19" customWidth="1"/>
    <col min="11" max="11" width="20.7109375" style="15" customWidth="1"/>
    <col min="12" max="12" width="20.7109375" style="15" bestFit="1" customWidth="1"/>
    <col min="13" max="13" width="24.57421875" style="15" bestFit="1" customWidth="1"/>
    <col min="14" max="14" width="25.7109375" style="15" bestFit="1" customWidth="1"/>
    <col min="15" max="15" width="26.57421875" style="2" customWidth="1"/>
    <col min="16" max="16" width="28.28125" style="15" customWidth="1"/>
    <col min="17" max="17" width="30.7109375" style="2" customWidth="1"/>
    <col min="18" max="18" width="44.57421875" style="15" bestFit="1" customWidth="1"/>
    <col min="19" max="16384" width="20.7109375" style="15" customWidth="1"/>
  </cols>
  <sheetData>
    <row r="1" spans="1:27" ht="45" customHeight="1">
      <c r="A1" s="101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48"/>
      <c r="T1" s="48"/>
      <c r="U1" s="48"/>
      <c r="V1" s="48"/>
      <c r="W1" s="48"/>
      <c r="X1" s="48"/>
      <c r="Y1" s="48"/>
      <c r="Z1" s="48"/>
      <c r="AA1" s="57"/>
    </row>
    <row r="2" spans="1:27" s="82" customFormat="1" ht="45" customHeight="1">
      <c r="A2" s="76"/>
      <c r="B2" s="77" t="s">
        <v>37</v>
      </c>
      <c r="C2" s="77" t="s">
        <v>41</v>
      </c>
      <c r="D2" s="77" t="s">
        <v>42</v>
      </c>
      <c r="E2" s="77" t="s">
        <v>45</v>
      </c>
      <c r="F2" s="77" t="s">
        <v>46</v>
      </c>
      <c r="G2" s="77" t="s">
        <v>47</v>
      </c>
      <c r="H2" s="77" t="s">
        <v>6</v>
      </c>
      <c r="I2" s="77" t="s">
        <v>49</v>
      </c>
      <c r="J2" s="77" t="s">
        <v>50</v>
      </c>
      <c r="K2" s="77" t="s">
        <v>52</v>
      </c>
      <c r="L2" s="77" t="s">
        <v>54</v>
      </c>
      <c r="M2" s="77" t="s">
        <v>55</v>
      </c>
      <c r="N2" s="77" t="s">
        <v>57</v>
      </c>
      <c r="O2" s="77" t="s">
        <v>64</v>
      </c>
      <c r="P2" s="77" t="s">
        <v>65</v>
      </c>
      <c r="Q2" s="78" t="s">
        <v>75</v>
      </c>
      <c r="R2" s="79" t="s">
        <v>84</v>
      </c>
      <c r="S2" s="80"/>
      <c r="T2" s="80"/>
      <c r="U2" s="80"/>
      <c r="V2" s="80"/>
      <c r="W2" s="80"/>
      <c r="X2" s="80"/>
      <c r="Y2" s="80"/>
      <c r="Z2" s="80"/>
      <c r="AA2" s="81"/>
    </row>
    <row r="3" spans="1:27" s="8" customFormat="1" ht="45" customHeight="1">
      <c r="A3" s="58" t="s">
        <v>7</v>
      </c>
      <c r="B3" s="5">
        <v>38851776.13</v>
      </c>
      <c r="C3" s="5">
        <v>12673084.83</v>
      </c>
      <c r="D3" s="5">
        <v>1530593.86</v>
      </c>
      <c r="E3" s="6">
        <v>1576414</v>
      </c>
      <c r="F3" s="47">
        <v>71939036.3</v>
      </c>
      <c r="G3" s="7">
        <v>654804.38</v>
      </c>
      <c r="H3" s="7">
        <v>3196500</v>
      </c>
      <c r="I3" s="7">
        <v>557553.3</v>
      </c>
      <c r="J3" s="3">
        <v>32500</v>
      </c>
      <c r="K3" s="7">
        <v>252021.12</v>
      </c>
      <c r="L3" s="7">
        <v>67406</v>
      </c>
      <c r="M3" s="7">
        <v>11302006.7</v>
      </c>
      <c r="N3" s="7">
        <v>44049804.4</v>
      </c>
      <c r="O3" s="5">
        <v>390252</v>
      </c>
      <c r="P3" s="5">
        <v>621699</v>
      </c>
      <c r="Q3" s="62">
        <v>36589</v>
      </c>
      <c r="R3" s="66">
        <f aca="true" t="shared" si="0" ref="R3:R31">SUM(B3:Q3)</f>
        <v>187732041.02</v>
      </c>
      <c r="S3" s="49"/>
      <c r="T3" s="49"/>
      <c r="U3" s="49"/>
      <c r="V3" s="49"/>
      <c r="W3" s="49"/>
      <c r="X3" s="49"/>
      <c r="Y3" s="49"/>
      <c r="Z3" s="49"/>
      <c r="AA3" s="61"/>
    </row>
    <row r="4" spans="1:27" ht="45" customHeight="1">
      <c r="A4" s="58" t="s">
        <v>8</v>
      </c>
      <c r="B4" s="10">
        <v>1826268.5</v>
      </c>
      <c r="C4" s="2">
        <v>722265.02</v>
      </c>
      <c r="D4" s="2">
        <v>249330</v>
      </c>
      <c r="E4" s="6">
        <v>52030</v>
      </c>
      <c r="F4" s="25">
        <v>2238733.33</v>
      </c>
      <c r="G4" s="2">
        <v>0</v>
      </c>
      <c r="H4" s="5">
        <v>608643</v>
      </c>
      <c r="I4" s="2">
        <v>114000</v>
      </c>
      <c r="J4" s="6">
        <v>0</v>
      </c>
      <c r="K4" s="2">
        <v>83861.12</v>
      </c>
      <c r="L4" s="2">
        <v>0</v>
      </c>
      <c r="M4" s="2">
        <v>1429331.94</v>
      </c>
      <c r="N4" s="13">
        <v>8260</v>
      </c>
      <c r="O4" s="13">
        <v>33984</v>
      </c>
      <c r="P4" s="13">
        <v>330000</v>
      </c>
      <c r="Q4" s="63">
        <v>0</v>
      </c>
      <c r="R4" s="68">
        <f t="shared" si="0"/>
        <v>7696706.91</v>
      </c>
      <c r="S4" s="48"/>
      <c r="T4" s="48"/>
      <c r="U4" s="48"/>
      <c r="V4" s="48"/>
      <c r="W4" s="48"/>
      <c r="X4" s="48"/>
      <c r="Y4" s="48"/>
      <c r="Z4" s="48"/>
      <c r="AA4" s="57"/>
    </row>
    <row r="5" spans="1:27" ht="45" customHeight="1">
      <c r="A5" s="58" t="s">
        <v>9</v>
      </c>
      <c r="B5" s="5">
        <v>0</v>
      </c>
      <c r="C5" s="2">
        <v>0</v>
      </c>
      <c r="D5" s="2">
        <v>0</v>
      </c>
      <c r="E5" s="6">
        <v>0</v>
      </c>
      <c r="F5" s="2">
        <v>0</v>
      </c>
      <c r="G5" s="2">
        <v>0</v>
      </c>
      <c r="H5" s="5">
        <v>0</v>
      </c>
      <c r="I5" s="2">
        <v>0</v>
      </c>
      <c r="J5" s="6">
        <v>0</v>
      </c>
      <c r="K5" s="2">
        <v>0</v>
      </c>
      <c r="L5" s="2">
        <v>0</v>
      </c>
      <c r="M5" s="2">
        <v>0</v>
      </c>
      <c r="N5" s="2">
        <v>0</v>
      </c>
      <c r="O5" s="13">
        <v>20650</v>
      </c>
      <c r="P5" s="2">
        <v>0</v>
      </c>
      <c r="Q5" s="63">
        <v>0</v>
      </c>
      <c r="R5" s="67">
        <f t="shared" si="0"/>
        <v>20650</v>
      </c>
      <c r="S5" s="48"/>
      <c r="T5" s="48"/>
      <c r="U5" s="48"/>
      <c r="V5" s="48"/>
      <c r="W5" s="48"/>
      <c r="X5" s="48"/>
      <c r="Y5" s="48"/>
      <c r="Z5" s="48"/>
      <c r="AA5" s="57"/>
    </row>
    <row r="6" spans="1:27" ht="45" customHeight="1">
      <c r="A6" s="58" t="s">
        <v>10</v>
      </c>
      <c r="B6" s="47">
        <v>1054500</v>
      </c>
      <c r="C6" s="2">
        <v>0</v>
      </c>
      <c r="D6" s="2">
        <v>0</v>
      </c>
      <c r="E6" s="6">
        <v>0</v>
      </c>
      <c r="F6" s="2">
        <v>0</v>
      </c>
      <c r="G6" s="2">
        <v>0</v>
      </c>
      <c r="H6" s="5">
        <v>0</v>
      </c>
      <c r="I6" s="2">
        <v>118000</v>
      </c>
      <c r="J6" s="6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63">
        <v>0</v>
      </c>
      <c r="R6" s="68">
        <f t="shared" si="0"/>
        <v>1172500</v>
      </c>
      <c r="S6" s="48"/>
      <c r="T6" s="48"/>
      <c r="U6" s="48"/>
      <c r="V6" s="48"/>
      <c r="W6" s="48"/>
      <c r="X6" s="48"/>
      <c r="Y6" s="48"/>
      <c r="Z6" s="48"/>
      <c r="AA6" s="57"/>
    </row>
    <row r="7" spans="1:27" ht="45" customHeight="1">
      <c r="A7" s="58" t="s">
        <v>11</v>
      </c>
      <c r="B7" s="10">
        <v>398118.5</v>
      </c>
      <c r="C7" s="2">
        <v>356242.2</v>
      </c>
      <c r="D7" s="2">
        <v>116230</v>
      </c>
      <c r="E7" s="6">
        <v>0</v>
      </c>
      <c r="F7" s="2">
        <v>1059343.8</v>
      </c>
      <c r="G7" s="2">
        <v>236000</v>
      </c>
      <c r="H7" s="5">
        <v>465659</v>
      </c>
      <c r="I7" s="2">
        <v>118000</v>
      </c>
      <c r="J7" s="6">
        <v>0</v>
      </c>
      <c r="K7" s="2">
        <v>11950</v>
      </c>
      <c r="L7" s="2">
        <v>0</v>
      </c>
      <c r="M7" s="47">
        <v>1146266.06</v>
      </c>
      <c r="N7" s="6">
        <v>0</v>
      </c>
      <c r="O7" s="13">
        <v>63720</v>
      </c>
      <c r="P7" s="13">
        <v>291250</v>
      </c>
      <c r="Q7" s="63">
        <v>0</v>
      </c>
      <c r="R7" s="68">
        <f t="shared" si="0"/>
        <v>4262779.5600000005</v>
      </c>
      <c r="S7" s="48"/>
      <c r="T7" s="48"/>
      <c r="U7" s="48"/>
      <c r="V7" s="48"/>
      <c r="W7" s="48"/>
      <c r="X7" s="48"/>
      <c r="Y7" s="48"/>
      <c r="Z7" s="48"/>
      <c r="AA7" s="57"/>
    </row>
    <row r="8" spans="1:27" ht="45" customHeight="1">
      <c r="A8" s="58" t="s">
        <v>12</v>
      </c>
      <c r="B8" s="47" t="s">
        <v>82</v>
      </c>
      <c r="C8" s="2">
        <v>543532.27</v>
      </c>
      <c r="D8" s="2">
        <v>0</v>
      </c>
      <c r="E8" s="6">
        <v>25500</v>
      </c>
      <c r="F8" s="2">
        <v>1404891.5</v>
      </c>
      <c r="G8" s="2">
        <v>19824</v>
      </c>
      <c r="H8" s="5">
        <v>137222</v>
      </c>
      <c r="I8" s="2">
        <v>0</v>
      </c>
      <c r="J8" s="6">
        <v>0</v>
      </c>
      <c r="K8" s="2">
        <v>0</v>
      </c>
      <c r="L8" s="2">
        <v>0</v>
      </c>
      <c r="M8" s="2">
        <v>1212630</v>
      </c>
      <c r="N8" s="13">
        <v>363873.1</v>
      </c>
      <c r="O8" s="2">
        <v>0</v>
      </c>
      <c r="P8" s="2">
        <v>0</v>
      </c>
      <c r="Q8" s="63">
        <v>0</v>
      </c>
      <c r="R8" s="68">
        <f t="shared" si="0"/>
        <v>3707472.87</v>
      </c>
      <c r="S8" s="48"/>
      <c r="T8" s="48"/>
      <c r="U8" s="48"/>
      <c r="V8" s="48"/>
      <c r="W8" s="48"/>
      <c r="X8" s="48"/>
      <c r="Y8" s="48"/>
      <c r="Z8" s="48"/>
      <c r="AA8" s="57"/>
    </row>
    <row r="9" spans="1:27" ht="45" customHeight="1">
      <c r="A9" s="59" t="s">
        <v>13</v>
      </c>
      <c r="B9" s="10">
        <v>1605149.05</v>
      </c>
      <c r="C9" s="2">
        <v>0</v>
      </c>
      <c r="D9" s="2">
        <v>1142523.2</v>
      </c>
      <c r="E9" s="6">
        <v>0</v>
      </c>
      <c r="F9" s="47">
        <v>3168076.5</v>
      </c>
      <c r="G9" s="2">
        <v>211263.39</v>
      </c>
      <c r="H9" s="5">
        <v>226408</v>
      </c>
      <c r="I9" s="2">
        <v>0</v>
      </c>
      <c r="J9" s="6">
        <v>0</v>
      </c>
      <c r="K9" s="2">
        <v>0</v>
      </c>
      <c r="L9" s="2">
        <v>0</v>
      </c>
      <c r="M9" s="2">
        <v>252683.1</v>
      </c>
      <c r="N9" s="13">
        <v>964268.98</v>
      </c>
      <c r="O9" s="13">
        <v>162250</v>
      </c>
      <c r="P9" s="13">
        <v>0</v>
      </c>
      <c r="Q9" s="63">
        <v>0</v>
      </c>
      <c r="R9" s="69">
        <f t="shared" si="0"/>
        <v>7732622.219999999</v>
      </c>
      <c r="S9" s="48"/>
      <c r="T9" s="48"/>
      <c r="U9" s="48"/>
      <c r="V9" s="48"/>
      <c r="W9" s="48"/>
      <c r="X9" s="48"/>
      <c r="Y9" s="48"/>
      <c r="Z9" s="48"/>
      <c r="AA9" s="57"/>
    </row>
    <row r="10" spans="1:27" ht="45" customHeight="1">
      <c r="A10" s="59" t="s">
        <v>14</v>
      </c>
      <c r="B10" s="10">
        <v>0</v>
      </c>
      <c r="C10" s="2" t="s">
        <v>15</v>
      </c>
      <c r="D10" s="2">
        <v>0</v>
      </c>
      <c r="E10" s="6">
        <v>0</v>
      </c>
      <c r="F10" s="2">
        <v>56650</v>
      </c>
      <c r="G10" s="2">
        <v>0</v>
      </c>
      <c r="H10" s="5">
        <v>0</v>
      </c>
      <c r="I10" s="2">
        <v>0</v>
      </c>
      <c r="J10" s="6">
        <v>0</v>
      </c>
      <c r="K10" s="2">
        <v>0</v>
      </c>
      <c r="L10" s="2">
        <v>0</v>
      </c>
      <c r="M10" s="2">
        <v>0</v>
      </c>
      <c r="N10" s="2">
        <v>0</v>
      </c>
      <c r="O10" s="60">
        <v>109648</v>
      </c>
      <c r="P10" s="2">
        <v>0</v>
      </c>
      <c r="Q10" s="63">
        <v>0</v>
      </c>
      <c r="R10" s="67">
        <f t="shared" si="0"/>
        <v>166298</v>
      </c>
      <c r="S10" s="48"/>
      <c r="T10" s="48"/>
      <c r="U10" s="48"/>
      <c r="V10" s="48"/>
      <c r="W10" s="48"/>
      <c r="X10" s="48"/>
      <c r="Y10" s="48"/>
      <c r="Z10" s="48"/>
      <c r="AA10" s="57"/>
    </row>
    <row r="11" spans="1:27" ht="45" customHeight="1">
      <c r="A11" s="58" t="s">
        <v>16</v>
      </c>
      <c r="B11" s="10">
        <v>0</v>
      </c>
      <c r="C11" s="6">
        <v>0</v>
      </c>
      <c r="D11" s="2">
        <v>0</v>
      </c>
      <c r="E11" s="6">
        <v>0</v>
      </c>
      <c r="F11" s="2">
        <v>0</v>
      </c>
      <c r="G11" s="2">
        <v>11800</v>
      </c>
      <c r="H11" s="5">
        <v>0</v>
      </c>
      <c r="I11" s="2">
        <v>0</v>
      </c>
      <c r="J11" s="6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63">
        <v>0</v>
      </c>
      <c r="R11" s="67">
        <f t="shared" si="0"/>
        <v>11800</v>
      </c>
      <c r="S11" s="48"/>
      <c r="T11" s="48"/>
      <c r="U11" s="48"/>
      <c r="V11" s="48"/>
      <c r="W11" s="48"/>
      <c r="X11" s="48"/>
      <c r="Y11" s="48"/>
      <c r="Z11" s="48"/>
      <c r="AA11" s="57"/>
    </row>
    <row r="12" spans="1:27" ht="45" customHeight="1">
      <c r="A12" s="58" t="s">
        <v>17</v>
      </c>
      <c r="B12" s="10">
        <v>0</v>
      </c>
      <c r="C12" s="2">
        <v>0</v>
      </c>
      <c r="D12" s="2">
        <v>0</v>
      </c>
      <c r="E12" s="6">
        <v>0</v>
      </c>
      <c r="F12" s="47">
        <v>5218290.52</v>
      </c>
      <c r="G12" s="2">
        <v>0</v>
      </c>
      <c r="H12" s="5">
        <v>0</v>
      </c>
      <c r="I12" s="2">
        <v>0</v>
      </c>
      <c r="J12" s="6">
        <v>0</v>
      </c>
      <c r="K12" s="2">
        <v>0</v>
      </c>
      <c r="L12" s="2">
        <v>0</v>
      </c>
      <c r="M12" s="2">
        <v>0</v>
      </c>
      <c r="N12" s="13">
        <v>263730</v>
      </c>
      <c r="O12" s="2">
        <v>0</v>
      </c>
      <c r="P12" s="2">
        <v>0</v>
      </c>
      <c r="Q12" s="63">
        <v>0</v>
      </c>
      <c r="R12" s="67">
        <f t="shared" si="0"/>
        <v>5482020.52</v>
      </c>
      <c r="S12" s="48"/>
      <c r="T12" s="48"/>
      <c r="U12" s="48"/>
      <c r="V12" s="48"/>
      <c r="W12" s="48"/>
      <c r="X12" s="48"/>
      <c r="Y12" s="48"/>
      <c r="Z12" s="48"/>
      <c r="AA12" s="57"/>
    </row>
    <row r="13" spans="1:27" ht="45" customHeight="1">
      <c r="A13" s="59" t="s">
        <v>18</v>
      </c>
      <c r="B13" s="10">
        <v>0</v>
      </c>
      <c r="C13" s="2">
        <v>0</v>
      </c>
      <c r="D13" s="2">
        <v>0</v>
      </c>
      <c r="E13" s="6">
        <v>0</v>
      </c>
      <c r="F13" s="2">
        <v>0</v>
      </c>
      <c r="G13" s="2">
        <v>0</v>
      </c>
      <c r="H13" s="5">
        <v>38300</v>
      </c>
      <c r="I13" s="2">
        <v>0</v>
      </c>
      <c r="J13" s="6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63">
        <v>0</v>
      </c>
      <c r="R13" s="69">
        <f t="shared" si="0"/>
        <v>38300</v>
      </c>
      <c r="S13" s="48"/>
      <c r="T13" s="48"/>
      <c r="U13" s="48"/>
      <c r="V13" s="48"/>
      <c r="W13" s="48"/>
      <c r="X13" s="48"/>
      <c r="Y13" s="48"/>
      <c r="Z13" s="48"/>
      <c r="AA13" s="57"/>
    </row>
    <row r="14" spans="1:27" ht="45" customHeight="1">
      <c r="A14" s="59" t="s">
        <v>19</v>
      </c>
      <c r="B14" s="10">
        <v>0</v>
      </c>
      <c r="C14" s="2">
        <v>0</v>
      </c>
      <c r="D14" s="2">
        <v>21300</v>
      </c>
      <c r="E14" s="6">
        <v>0</v>
      </c>
      <c r="F14" s="2">
        <v>0</v>
      </c>
      <c r="G14" s="2">
        <v>0</v>
      </c>
      <c r="H14" s="47">
        <v>82500</v>
      </c>
      <c r="I14" s="2">
        <v>25960</v>
      </c>
      <c r="J14" s="6">
        <v>0</v>
      </c>
      <c r="K14" s="2">
        <v>0</v>
      </c>
      <c r="L14" s="2">
        <v>0</v>
      </c>
      <c r="M14" s="2">
        <v>0</v>
      </c>
      <c r="N14" s="13" t="s">
        <v>59</v>
      </c>
      <c r="O14" s="2">
        <v>0</v>
      </c>
      <c r="P14" s="2">
        <v>0</v>
      </c>
      <c r="Q14" s="63">
        <v>0</v>
      </c>
      <c r="R14" s="67">
        <f t="shared" si="0"/>
        <v>129760</v>
      </c>
      <c r="S14" s="48"/>
      <c r="T14" s="48"/>
      <c r="U14" s="48"/>
      <c r="V14" s="48"/>
      <c r="W14" s="48"/>
      <c r="X14" s="48"/>
      <c r="Y14" s="48"/>
      <c r="Z14" s="48"/>
      <c r="AA14" s="57"/>
    </row>
    <row r="15" spans="1:27" ht="45" customHeight="1">
      <c r="A15" s="58" t="s">
        <v>20</v>
      </c>
      <c r="B15" s="10">
        <v>30918096.08</v>
      </c>
      <c r="C15" s="2">
        <v>6748843.21</v>
      </c>
      <c r="D15" s="2">
        <v>0</v>
      </c>
      <c r="E15" s="6">
        <v>1380600</v>
      </c>
      <c r="F15" s="2">
        <v>33335263.24</v>
      </c>
      <c r="G15" s="2">
        <v>0</v>
      </c>
      <c r="H15" s="5">
        <v>0</v>
      </c>
      <c r="I15" s="2">
        <v>0</v>
      </c>
      <c r="J15" s="6">
        <v>0</v>
      </c>
      <c r="K15" s="2">
        <v>0</v>
      </c>
      <c r="L15" s="2">
        <v>48300</v>
      </c>
      <c r="M15" s="2">
        <v>79000</v>
      </c>
      <c r="N15" s="47">
        <v>34131043.91</v>
      </c>
      <c r="O15" s="2">
        <v>0</v>
      </c>
      <c r="P15" s="2">
        <v>0</v>
      </c>
      <c r="Q15" s="63">
        <v>0</v>
      </c>
      <c r="R15" s="70">
        <f t="shared" si="0"/>
        <v>106641146.44</v>
      </c>
      <c r="S15" s="48"/>
      <c r="T15" s="48"/>
      <c r="U15" s="48"/>
      <c r="V15" s="48"/>
      <c r="W15" s="48"/>
      <c r="X15" s="48"/>
      <c r="Y15" s="48"/>
      <c r="Z15" s="48"/>
      <c r="AA15" s="57"/>
    </row>
    <row r="16" spans="1:27" ht="45" customHeight="1">
      <c r="A16" s="58" t="s">
        <v>21</v>
      </c>
      <c r="B16" s="10">
        <v>0</v>
      </c>
      <c r="C16" s="2">
        <v>0</v>
      </c>
      <c r="D16" s="2">
        <v>0</v>
      </c>
      <c r="E16" s="6">
        <v>0</v>
      </c>
      <c r="F16" s="2">
        <v>0</v>
      </c>
      <c r="G16" s="2">
        <v>0</v>
      </c>
      <c r="H16" s="5">
        <v>0</v>
      </c>
      <c r="I16" s="2">
        <v>0</v>
      </c>
      <c r="J16" s="6">
        <v>0</v>
      </c>
      <c r="K16" s="2">
        <v>1260</v>
      </c>
      <c r="L16" s="2">
        <v>0</v>
      </c>
      <c r="M16" s="47">
        <v>89149</v>
      </c>
      <c r="N16" s="2">
        <v>0</v>
      </c>
      <c r="O16" s="2">
        <v>0</v>
      </c>
      <c r="P16" s="2">
        <v>0</v>
      </c>
      <c r="Q16" s="63">
        <v>0</v>
      </c>
      <c r="R16" s="70">
        <f t="shared" si="0"/>
        <v>90409</v>
      </c>
      <c r="S16" s="48"/>
      <c r="T16" s="48"/>
      <c r="U16" s="48"/>
      <c r="V16" s="48"/>
      <c r="W16" s="48"/>
      <c r="X16" s="48"/>
      <c r="Y16" s="48"/>
      <c r="Z16" s="48"/>
      <c r="AA16" s="57"/>
    </row>
    <row r="17" spans="1:27" ht="45" customHeight="1">
      <c r="A17" s="59" t="s">
        <v>22</v>
      </c>
      <c r="B17" s="47">
        <v>870019</v>
      </c>
      <c r="C17" s="6">
        <v>0</v>
      </c>
      <c r="D17" s="2">
        <v>0</v>
      </c>
      <c r="E17" s="6">
        <v>66400</v>
      </c>
      <c r="F17" s="2">
        <v>0</v>
      </c>
      <c r="G17" s="2">
        <v>0</v>
      </c>
      <c r="H17" s="5">
        <v>433360</v>
      </c>
      <c r="I17" s="2">
        <v>0</v>
      </c>
      <c r="J17" s="6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63">
        <v>0</v>
      </c>
      <c r="R17" s="70">
        <f t="shared" si="0"/>
        <v>1369779</v>
      </c>
      <c r="S17" s="48"/>
      <c r="T17" s="48"/>
      <c r="U17" s="48"/>
      <c r="V17" s="48"/>
      <c r="W17" s="48"/>
      <c r="X17" s="48"/>
      <c r="Y17" s="48"/>
      <c r="Z17" s="48"/>
      <c r="AA17" s="57"/>
    </row>
    <row r="18" spans="1:27" ht="45" customHeight="1">
      <c r="A18" s="58" t="s">
        <v>23</v>
      </c>
      <c r="B18" s="10">
        <v>117291.8</v>
      </c>
      <c r="C18" s="2">
        <v>0</v>
      </c>
      <c r="D18" s="2">
        <v>0</v>
      </c>
      <c r="E18" s="6">
        <v>0</v>
      </c>
      <c r="F18" s="47">
        <v>564062</v>
      </c>
      <c r="G18" s="2">
        <v>7560</v>
      </c>
      <c r="H18" s="5">
        <v>0</v>
      </c>
      <c r="I18" s="2">
        <v>0</v>
      </c>
      <c r="J18" s="6">
        <v>0</v>
      </c>
      <c r="K18" s="2">
        <v>7931</v>
      </c>
      <c r="L18" s="2">
        <v>0</v>
      </c>
      <c r="M18" s="2">
        <v>225671.46</v>
      </c>
      <c r="N18" s="2">
        <v>109286.4</v>
      </c>
      <c r="O18" s="2">
        <v>0</v>
      </c>
      <c r="P18" s="2">
        <v>0</v>
      </c>
      <c r="Q18" s="63">
        <v>0</v>
      </c>
      <c r="R18" s="71">
        <f t="shared" si="0"/>
        <v>1031802.66</v>
      </c>
      <c r="S18" s="48"/>
      <c r="T18" s="48"/>
      <c r="U18" s="48"/>
      <c r="V18" s="48"/>
      <c r="W18" s="48"/>
      <c r="X18" s="48"/>
      <c r="Y18" s="48"/>
      <c r="Z18" s="48"/>
      <c r="AA18" s="57"/>
    </row>
    <row r="19" spans="1:27" ht="45" customHeight="1">
      <c r="A19" s="59" t="s">
        <v>24</v>
      </c>
      <c r="B19" s="10">
        <v>9000</v>
      </c>
      <c r="C19" s="6">
        <v>0</v>
      </c>
      <c r="D19" s="2">
        <v>0</v>
      </c>
      <c r="E19" s="6">
        <v>0</v>
      </c>
      <c r="F19" s="2">
        <v>0</v>
      </c>
      <c r="G19" s="2">
        <v>0</v>
      </c>
      <c r="H19" s="47">
        <v>72150</v>
      </c>
      <c r="I19" s="2">
        <v>0</v>
      </c>
      <c r="J19" s="6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63">
        <v>0</v>
      </c>
      <c r="R19" s="71">
        <f t="shared" si="0"/>
        <v>81150</v>
      </c>
      <c r="S19" s="48"/>
      <c r="T19" s="48"/>
      <c r="U19" s="48"/>
      <c r="V19" s="48"/>
      <c r="W19" s="48"/>
      <c r="X19" s="48"/>
      <c r="Y19" s="48"/>
      <c r="Z19" s="48"/>
      <c r="AA19" s="57"/>
    </row>
    <row r="20" spans="1:27" ht="45" customHeight="1">
      <c r="A20" s="58" t="s">
        <v>25</v>
      </c>
      <c r="B20" s="10">
        <v>1250203.2</v>
      </c>
      <c r="C20" s="2">
        <v>0</v>
      </c>
      <c r="D20" s="2">
        <v>0</v>
      </c>
      <c r="E20" s="6">
        <v>16284</v>
      </c>
      <c r="F20" s="2">
        <v>1965018</v>
      </c>
      <c r="G20" s="2">
        <v>0</v>
      </c>
      <c r="H20" s="5">
        <v>705880</v>
      </c>
      <c r="I20" s="2">
        <v>0</v>
      </c>
      <c r="J20" s="6">
        <v>0</v>
      </c>
      <c r="K20" s="2">
        <v>0</v>
      </c>
      <c r="L20" s="2">
        <v>0</v>
      </c>
      <c r="M20" s="2">
        <v>0</v>
      </c>
      <c r="N20" s="47">
        <v>5582521.8</v>
      </c>
      <c r="O20" s="2">
        <v>0</v>
      </c>
      <c r="P20" s="2">
        <v>0</v>
      </c>
      <c r="Q20" s="63">
        <v>0</v>
      </c>
      <c r="R20" s="72">
        <f t="shared" si="0"/>
        <v>9519907</v>
      </c>
      <c r="S20" s="48"/>
      <c r="T20" s="48"/>
      <c r="U20" s="48"/>
      <c r="V20" s="48"/>
      <c r="W20" s="48"/>
      <c r="X20" s="48"/>
      <c r="Y20" s="48"/>
      <c r="Z20" s="48"/>
      <c r="AA20" s="57"/>
    </row>
    <row r="21" spans="1:27" ht="45" customHeight="1">
      <c r="A21" s="58" t="s">
        <v>26</v>
      </c>
      <c r="B21" s="10">
        <v>0</v>
      </c>
      <c r="C21" s="2">
        <v>0</v>
      </c>
      <c r="D21" s="2">
        <v>0</v>
      </c>
      <c r="E21" s="6">
        <v>0</v>
      </c>
      <c r="F21" s="2">
        <v>0</v>
      </c>
      <c r="G21" s="2">
        <v>0</v>
      </c>
      <c r="H21" s="5">
        <v>0</v>
      </c>
      <c r="I21" s="2">
        <v>2242</v>
      </c>
      <c r="J21" s="6">
        <v>0</v>
      </c>
      <c r="K21" s="2">
        <v>0</v>
      </c>
      <c r="L21" s="2">
        <v>0</v>
      </c>
      <c r="M21" s="2">
        <v>0</v>
      </c>
      <c r="N21" s="6">
        <v>0</v>
      </c>
      <c r="O21" s="2">
        <v>0</v>
      </c>
      <c r="P21" s="2">
        <v>0</v>
      </c>
      <c r="Q21" s="63">
        <v>0</v>
      </c>
      <c r="R21" s="67">
        <f t="shared" si="0"/>
        <v>2242</v>
      </c>
      <c r="S21" s="48"/>
      <c r="T21" s="48"/>
      <c r="U21" s="48"/>
      <c r="V21" s="48"/>
      <c r="W21" s="48"/>
      <c r="X21" s="48"/>
      <c r="Y21" s="48"/>
      <c r="Z21" s="48"/>
      <c r="AA21" s="57"/>
    </row>
    <row r="22" spans="1:27" ht="45" customHeight="1">
      <c r="A22" s="58" t="s">
        <v>27</v>
      </c>
      <c r="B22" s="10">
        <v>0</v>
      </c>
      <c r="C22" s="2">
        <v>0</v>
      </c>
      <c r="D22" s="2">
        <v>0</v>
      </c>
      <c r="E22" s="6">
        <v>0</v>
      </c>
      <c r="F22" s="2">
        <v>0</v>
      </c>
      <c r="G22" s="2">
        <v>0</v>
      </c>
      <c r="H22" s="5">
        <v>0</v>
      </c>
      <c r="I22" s="2">
        <v>0</v>
      </c>
      <c r="J22" s="6">
        <v>0</v>
      </c>
      <c r="K22" s="47">
        <v>24000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63">
        <v>0</v>
      </c>
      <c r="R22" s="67">
        <f t="shared" si="0"/>
        <v>24000</v>
      </c>
      <c r="S22" s="48"/>
      <c r="T22" s="48"/>
      <c r="U22" s="48"/>
      <c r="V22" s="48"/>
      <c r="W22" s="48"/>
      <c r="X22" s="48"/>
      <c r="Y22" s="48"/>
      <c r="Z22" s="48"/>
      <c r="AA22" s="57"/>
    </row>
    <row r="23" spans="1:27" ht="45" customHeight="1">
      <c r="A23" s="59" t="s">
        <v>28</v>
      </c>
      <c r="B23" s="10">
        <v>0</v>
      </c>
      <c r="C23" s="2">
        <v>0</v>
      </c>
      <c r="D23" s="2">
        <v>0</v>
      </c>
      <c r="E23" s="6">
        <v>0</v>
      </c>
      <c r="F23" s="2">
        <v>369143.25</v>
      </c>
      <c r="G23" s="2">
        <v>0</v>
      </c>
      <c r="H23" s="5">
        <v>0</v>
      </c>
      <c r="I23" s="2">
        <v>0</v>
      </c>
      <c r="J23" s="6">
        <v>0</v>
      </c>
      <c r="K23" s="6">
        <v>0</v>
      </c>
      <c r="L23" s="2">
        <v>0</v>
      </c>
      <c r="M23" s="2">
        <v>27000</v>
      </c>
      <c r="N23" s="13">
        <v>58388</v>
      </c>
      <c r="O23" s="2">
        <v>0</v>
      </c>
      <c r="P23" s="2">
        <v>0</v>
      </c>
      <c r="Q23" s="63">
        <v>0</v>
      </c>
      <c r="R23" s="67">
        <f t="shared" si="0"/>
        <v>454531.25</v>
      </c>
      <c r="S23" s="48"/>
      <c r="T23" s="48"/>
      <c r="U23" s="48"/>
      <c r="V23" s="48"/>
      <c r="W23" s="48"/>
      <c r="X23" s="48"/>
      <c r="Y23" s="48"/>
      <c r="Z23" s="48"/>
      <c r="AA23" s="57"/>
    </row>
    <row r="24" spans="1:27" ht="45" customHeight="1">
      <c r="A24" s="58" t="s">
        <v>29</v>
      </c>
      <c r="B24" s="10">
        <v>213130</v>
      </c>
      <c r="C24" s="2">
        <v>291150</v>
      </c>
      <c r="D24" s="2">
        <v>0</v>
      </c>
      <c r="E24" s="6">
        <v>35600</v>
      </c>
      <c r="F24" s="47">
        <v>1188720</v>
      </c>
      <c r="G24" s="47">
        <v>161950</v>
      </c>
      <c r="H24" s="5">
        <v>291060</v>
      </c>
      <c r="I24" s="2">
        <v>175418</v>
      </c>
      <c r="J24" s="6">
        <v>32500</v>
      </c>
      <c r="K24" s="2">
        <v>110399</v>
      </c>
      <c r="L24" s="2">
        <v>0</v>
      </c>
      <c r="M24" s="2">
        <v>383250</v>
      </c>
      <c r="N24" s="60">
        <v>1251886</v>
      </c>
      <c r="O24" s="2">
        <v>0</v>
      </c>
      <c r="P24" s="2">
        <v>0</v>
      </c>
      <c r="Q24" s="63">
        <v>0</v>
      </c>
      <c r="R24" s="67">
        <f t="shared" si="0"/>
        <v>4135063</v>
      </c>
      <c r="S24" s="48"/>
      <c r="T24" s="48"/>
      <c r="U24" s="48"/>
      <c r="V24" s="48"/>
      <c r="W24" s="48"/>
      <c r="X24" s="48"/>
      <c r="Y24" s="48"/>
      <c r="Z24" s="48"/>
      <c r="AA24" s="57"/>
    </row>
    <row r="25" spans="1:27" ht="45" customHeight="1">
      <c r="A25" s="59" t="s">
        <v>30</v>
      </c>
      <c r="B25" s="10">
        <v>0</v>
      </c>
      <c r="C25" s="2">
        <v>0</v>
      </c>
      <c r="D25" s="2">
        <v>0</v>
      </c>
      <c r="E25" s="6">
        <v>0</v>
      </c>
      <c r="F25" s="2">
        <v>0</v>
      </c>
      <c r="G25" s="2">
        <v>0</v>
      </c>
      <c r="H25" s="5">
        <v>0</v>
      </c>
      <c r="I25" s="2">
        <v>0</v>
      </c>
      <c r="J25" s="6">
        <v>0</v>
      </c>
      <c r="K25" s="6">
        <v>0</v>
      </c>
      <c r="L25" s="2">
        <v>19000</v>
      </c>
      <c r="M25" s="2">
        <v>0</v>
      </c>
      <c r="N25" s="2">
        <v>0</v>
      </c>
      <c r="O25" s="2">
        <v>0</v>
      </c>
      <c r="P25" s="13">
        <v>449</v>
      </c>
      <c r="Q25" s="63">
        <v>0</v>
      </c>
      <c r="R25" s="67">
        <f t="shared" si="0"/>
        <v>19449</v>
      </c>
      <c r="S25" s="48"/>
      <c r="T25" s="48"/>
      <c r="U25" s="48"/>
      <c r="V25" s="48"/>
      <c r="W25" s="48"/>
      <c r="X25" s="48"/>
      <c r="Y25" s="48"/>
      <c r="Z25" s="48"/>
      <c r="AA25" s="57"/>
    </row>
    <row r="26" spans="1:27" ht="45" customHeight="1">
      <c r="A26" s="59" t="s">
        <v>31</v>
      </c>
      <c r="B26" s="10">
        <v>0</v>
      </c>
      <c r="C26" s="2">
        <v>0</v>
      </c>
      <c r="D26" s="6">
        <v>0</v>
      </c>
      <c r="E26" s="6">
        <v>0</v>
      </c>
      <c r="F26" s="2">
        <v>0</v>
      </c>
      <c r="G26" s="2">
        <v>0</v>
      </c>
      <c r="H26" s="5">
        <v>0</v>
      </c>
      <c r="I26" s="2">
        <v>3933.3</v>
      </c>
      <c r="J26" s="6">
        <v>0</v>
      </c>
      <c r="K26" s="2">
        <v>0</v>
      </c>
      <c r="L26" s="2">
        <v>0</v>
      </c>
      <c r="M26" s="2">
        <v>0</v>
      </c>
      <c r="N26" s="2">
        <v>26180</v>
      </c>
      <c r="O26" s="2">
        <v>0</v>
      </c>
      <c r="P26" s="2">
        <v>0</v>
      </c>
      <c r="Q26" s="63">
        <v>0</v>
      </c>
      <c r="R26" s="67">
        <f t="shared" si="0"/>
        <v>30113.3</v>
      </c>
      <c r="S26" s="48"/>
      <c r="T26" s="48"/>
      <c r="U26" s="48"/>
      <c r="V26" s="48"/>
      <c r="W26" s="48"/>
      <c r="X26" s="48"/>
      <c r="Y26" s="48"/>
      <c r="Z26" s="48"/>
      <c r="AA26" s="57"/>
    </row>
    <row r="27" spans="1:27" ht="45" customHeight="1">
      <c r="A27" s="59" t="s">
        <v>32</v>
      </c>
      <c r="B27" s="47" t="s">
        <v>83</v>
      </c>
      <c r="C27" s="2">
        <v>0</v>
      </c>
      <c r="D27" s="2">
        <v>0</v>
      </c>
      <c r="E27" s="6">
        <v>0</v>
      </c>
      <c r="F27" s="2">
        <v>3633537.77</v>
      </c>
      <c r="G27" s="2">
        <v>4999.99</v>
      </c>
      <c r="H27" s="5">
        <v>0</v>
      </c>
      <c r="I27" s="2">
        <v>0</v>
      </c>
      <c r="J27" s="6">
        <v>0</v>
      </c>
      <c r="K27" s="2">
        <v>0</v>
      </c>
      <c r="L27" s="2">
        <v>0</v>
      </c>
      <c r="M27" s="2">
        <v>0</v>
      </c>
      <c r="N27" s="13">
        <v>1208442</v>
      </c>
      <c r="O27" s="2">
        <v>0</v>
      </c>
      <c r="P27" s="2">
        <v>0</v>
      </c>
      <c r="Q27" s="64" t="s">
        <v>72</v>
      </c>
      <c r="R27" s="73">
        <f t="shared" si="0"/>
        <v>4846979.76</v>
      </c>
      <c r="S27" s="48"/>
      <c r="T27" s="48"/>
      <c r="U27" s="48"/>
      <c r="V27" s="48"/>
      <c r="W27" s="48"/>
      <c r="X27" s="48"/>
      <c r="Y27" s="48"/>
      <c r="Z27" s="48"/>
      <c r="AA27" s="57"/>
    </row>
    <row r="28" spans="1:27" ht="45" customHeight="1">
      <c r="A28" s="59" t="s">
        <v>33</v>
      </c>
      <c r="B28" s="10">
        <v>0</v>
      </c>
      <c r="C28" s="2">
        <v>0</v>
      </c>
      <c r="D28" s="2">
        <v>0</v>
      </c>
      <c r="E28" s="6">
        <v>0</v>
      </c>
      <c r="F28" s="2">
        <v>0</v>
      </c>
      <c r="G28" s="2">
        <v>0</v>
      </c>
      <c r="H28" s="5">
        <v>0</v>
      </c>
      <c r="I28" s="2">
        <v>0</v>
      </c>
      <c r="J28" s="6">
        <v>0</v>
      </c>
      <c r="K28" s="2">
        <v>4000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65" t="s">
        <v>73</v>
      </c>
      <c r="R28" s="67">
        <f t="shared" si="0"/>
        <v>4000</v>
      </c>
      <c r="S28" s="48"/>
      <c r="T28" s="48"/>
      <c r="U28" s="48"/>
      <c r="V28" s="48"/>
      <c r="W28" s="48"/>
      <c r="X28" s="48"/>
      <c r="Y28" s="48"/>
      <c r="Z28" s="48"/>
      <c r="AA28" s="57"/>
    </row>
    <row r="29" spans="1:27" ht="45" customHeight="1">
      <c r="A29" s="59" t="s">
        <v>34</v>
      </c>
      <c r="B29" s="10">
        <v>0</v>
      </c>
      <c r="C29" s="2">
        <v>3961800</v>
      </c>
      <c r="D29" s="2">
        <v>0</v>
      </c>
      <c r="E29" s="6">
        <v>0</v>
      </c>
      <c r="F29" s="47">
        <v>17416114.75</v>
      </c>
      <c r="G29" s="2">
        <v>0</v>
      </c>
      <c r="H29" s="5">
        <v>0</v>
      </c>
      <c r="I29" s="2">
        <v>0</v>
      </c>
      <c r="J29" s="6">
        <v>0</v>
      </c>
      <c r="K29" s="2">
        <v>0</v>
      </c>
      <c r="L29" s="2">
        <v>0</v>
      </c>
      <c r="M29" s="2">
        <v>6450000</v>
      </c>
      <c r="N29" s="2">
        <v>0</v>
      </c>
      <c r="O29" s="2">
        <v>0</v>
      </c>
      <c r="P29" s="2">
        <v>0</v>
      </c>
      <c r="Q29" s="63">
        <v>0</v>
      </c>
      <c r="R29" s="74">
        <f t="shared" si="0"/>
        <v>27827914.75</v>
      </c>
      <c r="S29" s="48"/>
      <c r="T29" s="48"/>
      <c r="U29" s="48"/>
      <c r="V29" s="48"/>
      <c r="W29" s="48"/>
      <c r="X29" s="48"/>
      <c r="Y29" s="48"/>
      <c r="Z29" s="48"/>
      <c r="AA29" s="57"/>
    </row>
    <row r="30" spans="1:27" ht="45" customHeight="1">
      <c r="A30" s="59" t="s">
        <v>35</v>
      </c>
      <c r="B30" s="47">
        <v>590000</v>
      </c>
      <c r="C30" s="2">
        <v>0</v>
      </c>
      <c r="D30" s="2">
        <v>0</v>
      </c>
      <c r="E30" s="6">
        <v>0</v>
      </c>
      <c r="F30" s="2">
        <v>0</v>
      </c>
      <c r="G30" s="2">
        <v>0</v>
      </c>
      <c r="H30" s="5">
        <v>0</v>
      </c>
      <c r="I30" s="2">
        <v>0</v>
      </c>
      <c r="J30" s="6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63">
        <v>0</v>
      </c>
      <c r="R30" s="74">
        <f t="shared" si="0"/>
        <v>590000</v>
      </c>
      <c r="S30" s="48"/>
      <c r="T30" s="48"/>
      <c r="U30" s="48"/>
      <c r="V30" s="48"/>
      <c r="W30" s="48"/>
      <c r="X30" s="48"/>
      <c r="Y30" s="48"/>
      <c r="Z30" s="48"/>
      <c r="AA30" s="57"/>
    </row>
    <row r="31" spans="1:27" ht="45" customHeight="1">
      <c r="A31" s="59" t="s">
        <v>36</v>
      </c>
      <c r="B31" s="10">
        <v>0</v>
      </c>
      <c r="C31" s="47">
        <v>4925215</v>
      </c>
      <c r="D31" s="2">
        <v>1210.66</v>
      </c>
      <c r="E31" s="6">
        <v>0</v>
      </c>
      <c r="F31" s="2">
        <v>321191.64</v>
      </c>
      <c r="G31" s="2">
        <v>1407</v>
      </c>
      <c r="H31" s="5">
        <v>135318</v>
      </c>
      <c r="I31" s="2">
        <v>0</v>
      </c>
      <c r="J31" s="6">
        <v>0</v>
      </c>
      <c r="K31" s="2">
        <v>8620</v>
      </c>
      <c r="L31" s="2">
        <v>106</v>
      </c>
      <c r="M31" s="2">
        <v>7025.14</v>
      </c>
      <c r="N31" s="13">
        <v>81924.21</v>
      </c>
      <c r="O31" s="2">
        <v>0</v>
      </c>
      <c r="P31" s="2">
        <v>0</v>
      </c>
      <c r="Q31" s="63">
        <v>0</v>
      </c>
      <c r="R31" s="75">
        <f t="shared" si="0"/>
        <v>5482017.649999999</v>
      </c>
      <c r="S31" s="48"/>
      <c r="T31" s="48"/>
      <c r="U31" s="48"/>
      <c r="V31" s="48"/>
      <c r="W31" s="48"/>
      <c r="X31" s="48"/>
      <c r="Y31" s="48"/>
      <c r="Z31" s="48"/>
      <c r="AA31" s="57"/>
    </row>
    <row r="32" spans="1:27" ht="81" customHeight="1" thickBo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  <c r="S32" s="48"/>
      <c r="T32" s="48"/>
      <c r="U32" s="48"/>
      <c r="V32" s="48"/>
      <c r="W32" s="48"/>
      <c r="X32" s="48"/>
      <c r="Y32" s="48"/>
      <c r="Z32" s="48"/>
      <c r="AA32" s="57"/>
    </row>
    <row r="33" spans="1:27" ht="45" customHeight="1">
      <c r="A33" s="51"/>
      <c r="B33" s="52"/>
      <c r="C33" s="53"/>
      <c r="D33" s="53"/>
      <c r="E33" s="54"/>
      <c r="F33" s="48"/>
      <c r="G33" s="48"/>
      <c r="H33" s="55"/>
      <c r="I33" s="48"/>
      <c r="J33" s="30"/>
      <c r="K33" s="48"/>
      <c r="L33" s="48"/>
      <c r="M33" s="48"/>
      <c r="N33" s="48"/>
      <c r="O33" s="56"/>
      <c r="P33" s="48"/>
      <c r="Q33" s="56"/>
      <c r="R33" s="48"/>
      <c r="S33" s="48"/>
      <c r="T33" s="48"/>
      <c r="U33" s="48"/>
      <c r="V33" s="48"/>
      <c r="W33" s="48"/>
      <c r="X33" s="48"/>
      <c r="Y33" s="48"/>
      <c r="Z33" s="48"/>
      <c r="AA33" s="57"/>
    </row>
    <row r="34" spans="1:27" ht="45" customHeight="1">
      <c r="A34" s="51"/>
      <c r="B34" s="52"/>
      <c r="C34" s="53"/>
      <c r="D34" s="53"/>
      <c r="E34" s="54"/>
      <c r="F34" s="48"/>
      <c r="G34" s="48"/>
      <c r="H34" s="55"/>
      <c r="I34" s="48"/>
      <c r="J34" s="30"/>
      <c r="K34" s="48"/>
      <c r="L34" s="48"/>
      <c r="M34" s="48"/>
      <c r="N34" s="48"/>
      <c r="O34" s="56"/>
      <c r="P34" s="48"/>
      <c r="Q34" s="56"/>
      <c r="R34" s="48"/>
      <c r="S34" s="48"/>
      <c r="T34" s="48"/>
      <c r="U34" s="48"/>
      <c r="V34" s="48"/>
      <c r="W34" s="48"/>
      <c r="X34" s="48"/>
      <c r="Y34" s="48"/>
      <c r="Z34" s="48"/>
      <c r="AA34" s="57"/>
    </row>
    <row r="35" spans="1:27" ht="45" customHeight="1">
      <c r="A35" s="51"/>
      <c r="B35" s="52"/>
      <c r="C35" s="53"/>
      <c r="D35" s="53"/>
      <c r="E35" s="54"/>
      <c r="F35" s="48"/>
      <c r="G35" s="48"/>
      <c r="H35" s="55"/>
      <c r="I35" s="48"/>
      <c r="J35" s="30"/>
      <c r="K35" s="48"/>
      <c r="L35" s="48"/>
      <c r="M35" s="48"/>
      <c r="N35" s="48"/>
      <c r="O35" s="56"/>
      <c r="P35" s="48"/>
      <c r="Q35" s="56"/>
      <c r="R35" s="48"/>
      <c r="S35" s="48"/>
      <c r="T35" s="48"/>
      <c r="U35" s="48"/>
      <c r="V35" s="48"/>
      <c r="W35" s="48"/>
      <c r="X35" s="48"/>
      <c r="Y35" s="48"/>
      <c r="Z35" s="48"/>
      <c r="AA35" s="57"/>
    </row>
    <row r="36" spans="1:27" ht="45" customHeight="1">
      <c r="A36" s="51"/>
      <c r="B36" s="52"/>
      <c r="C36" s="53"/>
      <c r="D36" s="53"/>
      <c r="E36" s="54"/>
      <c r="F36" s="48"/>
      <c r="G36" s="48"/>
      <c r="H36" s="55"/>
      <c r="I36" s="48"/>
      <c r="J36" s="30"/>
      <c r="K36" s="48"/>
      <c r="L36" s="48"/>
      <c r="M36" s="48"/>
      <c r="N36" s="48"/>
      <c r="O36" s="56"/>
      <c r="P36" s="48"/>
      <c r="Q36" s="56"/>
      <c r="R36" s="48"/>
      <c r="S36" s="48"/>
      <c r="T36" s="48"/>
      <c r="U36" s="48"/>
      <c r="V36" s="48"/>
      <c r="W36" s="48"/>
      <c r="X36" s="48"/>
      <c r="Y36" s="48"/>
      <c r="Z36" s="48"/>
      <c r="AA36" s="57"/>
    </row>
    <row r="37" spans="1:27" ht="45" customHeight="1">
      <c r="A37" s="51"/>
      <c r="B37" s="52"/>
      <c r="C37" s="53"/>
      <c r="D37" s="53"/>
      <c r="E37" s="54"/>
      <c r="F37" s="48"/>
      <c r="G37" s="48"/>
      <c r="H37" s="55"/>
      <c r="I37" s="48"/>
      <c r="J37" s="30"/>
      <c r="K37" s="48"/>
      <c r="L37" s="48"/>
      <c r="M37" s="48"/>
      <c r="N37" s="48"/>
      <c r="O37" s="56"/>
      <c r="P37" s="48"/>
      <c r="Q37" s="56"/>
      <c r="R37" s="48"/>
      <c r="S37" s="48"/>
      <c r="T37" s="48"/>
      <c r="U37" s="48"/>
      <c r="V37" s="48"/>
      <c r="W37" s="48"/>
      <c r="X37" s="48"/>
      <c r="Y37" s="48"/>
      <c r="Z37" s="48"/>
      <c r="AA37" s="57"/>
    </row>
    <row r="38" spans="1:27" ht="45" customHeight="1">
      <c r="A38" s="51"/>
      <c r="B38" s="52"/>
      <c r="C38" s="53"/>
      <c r="D38" s="53"/>
      <c r="E38" s="54"/>
      <c r="F38" s="48"/>
      <c r="G38" s="48"/>
      <c r="H38" s="55"/>
      <c r="I38" s="48"/>
      <c r="J38" s="30"/>
      <c r="K38" s="48"/>
      <c r="L38" s="48"/>
      <c r="M38" s="48"/>
      <c r="N38" s="48"/>
      <c r="O38" s="56"/>
      <c r="P38" s="48"/>
      <c r="Q38" s="56"/>
      <c r="R38" s="48"/>
      <c r="S38" s="48"/>
      <c r="T38" s="48"/>
      <c r="U38" s="48"/>
      <c r="V38" s="48"/>
      <c r="W38" s="48"/>
      <c r="X38" s="48"/>
      <c r="Y38" s="48"/>
      <c r="Z38" s="48"/>
      <c r="AA38" s="57"/>
    </row>
    <row r="39" spans="1:27" ht="45" customHeight="1">
      <c r="A39" s="51"/>
      <c r="B39" s="52"/>
      <c r="C39" s="53"/>
      <c r="D39" s="53"/>
      <c r="E39" s="54"/>
      <c r="F39" s="48"/>
      <c r="G39" s="48"/>
      <c r="H39" s="55"/>
      <c r="I39" s="48"/>
      <c r="J39" s="30"/>
      <c r="K39" s="48"/>
      <c r="L39" s="48"/>
      <c r="M39" s="48"/>
      <c r="N39" s="48"/>
      <c r="O39" s="56"/>
      <c r="P39" s="48"/>
      <c r="Q39" s="56"/>
      <c r="R39" s="48"/>
      <c r="S39" s="48"/>
      <c r="T39" s="48"/>
      <c r="U39" s="48"/>
      <c r="V39" s="48"/>
      <c r="W39" s="48"/>
      <c r="X39" s="48"/>
      <c r="Y39" s="48"/>
      <c r="Z39" s="48"/>
      <c r="AA39" s="57"/>
    </row>
    <row r="40" spans="1:27" ht="45" customHeight="1">
      <c r="A40" s="51"/>
      <c r="B40" s="52"/>
      <c r="C40" s="53"/>
      <c r="D40" s="53"/>
      <c r="E40" s="54"/>
      <c r="F40" s="48"/>
      <c r="G40" s="48"/>
      <c r="H40" s="55"/>
      <c r="I40" s="48"/>
      <c r="J40" s="30"/>
      <c r="K40" s="48"/>
      <c r="L40" s="48"/>
      <c r="M40" s="48"/>
      <c r="N40" s="48"/>
      <c r="O40" s="56"/>
      <c r="P40" s="48"/>
      <c r="Q40" s="56"/>
      <c r="R40" s="48"/>
      <c r="S40" s="48"/>
      <c r="T40" s="48"/>
      <c r="U40" s="48"/>
      <c r="V40" s="48"/>
      <c r="W40" s="48"/>
      <c r="X40" s="48"/>
      <c r="Y40" s="48"/>
      <c r="Z40" s="48"/>
      <c r="AA40" s="57"/>
    </row>
    <row r="41" spans="1:27" ht="45" customHeight="1">
      <c r="A41" s="51"/>
      <c r="B41" s="52"/>
      <c r="C41" s="53"/>
      <c r="D41" s="53"/>
      <c r="E41" s="54"/>
      <c r="F41" s="48"/>
      <c r="G41" s="48"/>
      <c r="H41" s="55"/>
      <c r="I41" s="48"/>
      <c r="J41" s="30"/>
      <c r="K41" s="48"/>
      <c r="L41" s="48"/>
      <c r="M41" s="48"/>
      <c r="N41" s="48"/>
      <c r="O41" s="56"/>
      <c r="P41" s="48"/>
      <c r="Q41" s="56"/>
      <c r="R41" s="48"/>
      <c r="S41" s="48"/>
      <c r="T41" s="48"/>
      <c r="U41" s="48"/>
      <c r="V41" s="48"/>
      <c r="W41" s="48"/>
      <c r="X41" s="48"/>
      <c r="Y41" s="48"/>
      <c r="Z41" s="48"/>
      <c r="AA41" s="57"/>
    </row>
    <row r="42" spans="1:27" ht="45" customHeight="1">
      <c r="A42" s="51"/>
      <c r="B42" s="52"/>
      <c r="C42" s="53"/>
      <c r="D42" s="53"/>
      <c r="E42" s="54"/>
      <c r="F42" s="48"/>
      <c r="G42" s="48"/>
      <c r="H42" s="55"/>
      <c r="I42" s="48"/>
      <c r="J42" s="30"/>
      <c r="K42" s="48"/>
      <c r="L42" s="48"/>
      <c r="M42" s="48"/>
      <c r="N42" s="48"/>
      <c r="O42" s="56"/>
      <c r="P42" s="48"/>
      <c r="Q42" s="56"/>
      <c r="R42" s="48"/>
      <c r="S42" s="48"/>
      <c r="T42" s="48"/>
      <c r="U42" s="48"/>
      <c r="V42" s="48"/>
      <c r="W42" s="48"/>
      <c r="X42" s="48"/>
      <c r="Y42" s="48"/>
      <c r="Z42" s="48"/>
      <c r="AA42" s="57"/>
    </row>
    <row r="43" spans="1:27" ht="45" customHeight="1">
      <c r="A43" s="51"/>
      <c r="B43" s="52"/>
      <c r="C43" s="53"/>
      <c r="D43" s="53"/>
      <c r="E43" s="54"/>
      <c r="F43" s="48"/>
      <c r="G43" s="48"/>
      <c r="H43" s="55"/>
      <c r="I43" s="48"/>
      <c r="J43" s="30"/>
      <c r="K43" s="48"/>
      <c r="L43" s="48"/>
      <c r="M43" s="48"/>
      <c r="N43" s="48"/>
      <c r="O43" s="56"/>
      <c r="P43" s="48"/>
      <c r="Q43" s="56"/>
      <c r="R43" s="48"/>
      <c r="S43" s="48"/>
      <c r="T43" s="48"/>
      <c r="U43" s="48"/>
      <c r="V43" s="48"/>
      <c r="W43" s="48"/>
      <c r="X43" s="48"/>
      <c r="Y43" s="48"/>
      <c r="Z43" s="48"/>
      <c r="AA43" s="57"/>
    </row>
    <row r="44" spans="1:27" ht="45" customHeight="1">
      <c r="A44" s="51"/>
      <c r="B44" s="52"/>
      <c r="C44" s="53"/>
      <c r="D44" s="53"/>
      <c r="E44" s="54"/>
      <c r="F44" s="48"/>
      <c r="G44" s="48"/>
      <c r="H44" s="55"/>
      <c r="I44" s="48"/>
      <c r="J44" s="30"/>
      <c r="K44" s="48"/>
      <c r="L44" s="48"/>
      <c r="M44" s="48"/>
      <c r="N44" s="48"/>
      <c r="O44" s="56"/>
      <c r="P44" s="48"/>
      <c r="Q44" s="56"/>
      <c r="R44" s="48"/>
      <c r="S44" s="48"/>
      <c r="T44" s="48"/>
      <c r="U44" s="48"/>
      <c r="V44" s="48"/>
      <c r="W44" s="48"/>
      <c r="X44" s="48"/>
      <c r="Y44" s="48"/>
      <c r="Z44" s="48"/>
      <c r="AA44" s="57"/>
    </row>
    <row r="45" spans="10:27" ht="45" customHeight="1">
      <c r="J45" s="27"/>
      <c r="K45" s="48"/>
      <c r="L45" s="48"/>
      <c r="M45" s="48"/>
      <c r="N45" s="48"/>
      <c r="O45" s="56"/>
      <c r="P45" s="48"/>
      <c r="Q45" s="56"/>
      <c r="R45" s="48"/>
      <c r="S45" s="48"/>
      <c r="T45" s="48"/>
      <c r="U45" s="48"/>
      <c r="V45" s="48"/>
      <c r="W45" s="48"/>
      <c r="X45" s="48"/>
      <c r="Y45" s="48"/>
      <c r="Z45" s="48"/>
      <c r="AA45" s="57"/>
    </row>
    <row r="46" spans="25:26" ht="45" customHeight="1">
      <c r="Y46" s="50"/>
      <c r="Z46" s="50"/>
    </row>
  </sheetData>
  <sheetProtection/>
  <mergeCells count="2">
    <mergeCell ref="A1:R1"/>
    <mergeCell ref="A32:R32"/>
  </mergeCells>
  <printOptions/>
  <pageMargins left="0.25" right="0.25" top="0.25" bottom="0.25" header="0.3" footer="0.25"/>
  <pageSetup fitToHeight="1" fitToWidth="1" horizontalDpi="200" verticalDpi="2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2012-12-21T12:06:56Z</dcterms:modified>
  <cp:category/>
  <cp:version/>
  <cp:contentType/>
  <cp:contentStatus/>
</cp:coreProperties>
</file>